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30" yWindow="45" windowWidth="24345" windowHeight="12585" tabRatio="726"/>
  </bookViews>
  <sheets>
    <sheet name="一覧表示" sheetId="2" r:id="rId1"/>
    <sheet name="優勝回数(旧)" sheetId="3" state="hidden" r:id="rId2"/>
    <sheet name="優勝回数" sheetId="4" r:id="rId3"/>
    <sheet name="詳細" sheetId="1" state="hidden" r:id="rId4"/>
    <sheet name="Sheet1" sheetId="5" state="hidden" r:id="rId5"/>
    <sheet name="参加者数(1～7，15，17，57～)" sheetId="6" state="hidden" r:id="rId6"/>
  </sheets>
  <definedNames>
    <definedName name="_xlnm._FilterDatabase" localSheetId="0" hidden="1">一覧表示!$A$1:$I$302</definedName>
    <definedName name="_xlnm.Print_Titles" localSheetId="3">詳細!$A:A</definedName>
  </definedNames>
  <calcPr calcId="145621"/>
</workbook>
</file>

<file path=xl/calcChain.xml><?xml version="1.0" encoding="utf-8"?>
<calcChain xmlns="http://schemas.openxmlformats.org/spreadsheetml/2006/main">
  <c r="O27" i="2" l="1"/>
  <c r="M27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4" i="2"/>
  <c r="O3" i="2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4" i="2"/>
  <c r="M3" i="2"/>
  <c r="B8" i="4" l="1"/>
  <c r="B87" i="4" l="1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8" i="4"/>
  <c r="B24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3" i="4"/>
  <c r="B22" i="4"/>
  <c r="B21" i="4"/>
  <c r="B20" i="4"/>
  <c r="B19" i="4"/>
  <c r="B39" i="4"/>
  <c r="B17" i="4"/>
  <c r="B16" i="4"/>
  <c r="B15" i="4"/>
  <c r="B13" i="4"/>
  <c r="B14" i="4"/>
  <c r="B6" i="4" l="1"/>
  <c r="B18" i="4"/>
  <c r="B12" i="4"/>
  <c r="B11" i="4"/>
  <c r="B10" i="4"/>
  <c r="B9" i="4"/>
  <c r="B7" i="4"/>
  <c r="B5" i="4"/>
  <c r="B3" i="4"/>
  <c r="B2" i="4"/>
  <c r="B4" i="4"/>
  <c r="E1" i="6" l="1"/>
  <c r="E240" i="5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79" i="3" s="1"/>
  <c r="D1" i="3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</calcChain>
</file>

<file path=xl/comments1.xml><?xml version="1.0" encoding="utf-8"?>
<comments xmlns="http://schemas.openxmlformats.org/spreadsheetml/2006/main">
  <authors>
    <author>冨田　一三</author>
  </authors>
  <commentList>
    <comment ref="V47" authorId="0">
      <text>
        <r>
          <rPr>
            <sz val="9"/>
            <color indexed="81"/>
            <rFont val="宋体"/>
          </rPr>
          <t>ｽﾞｰｯﾄ雨、時々強い雨、ｵﾏｹﾆ時々霧、ｻﾗﾆ時々強風</t>
        </r>
      </text>
    </comment>
  </commentList>
</comments>
</file>

<file path=xl/sharedStrings.xml><?xml version="1.0" encoding="utf-8"?>
<sst xmlns="http://schemas.openxmlformats.org/spreadsheetml/2006/main" count="4823" uniqueCount="818">
  <si>
    <t>順位</t>
  </si>
  <si>
    <t>優勝</t>
  </si>
  <si>
    <t>ONISHI</t>
  </si>
  <si>
    <t>ごるたつ</t>
  </si>
  <si>
    <t>＊HANA＊</t>
  </si>
  <si>
    <t>GOL吉</t>
  </si>
  <si>
    <t>うり</t>
  </si>
  <si>
    <t>ぴろ</t>
  </si>
  <si>
    <t>そびゅー</t>
  </si>
  <si>
    <t>ぶるーす</t>
  </si>
  <si>
    <t>悪天候のため</t>
  </si>
  <si>
    <t>サッサン</t>
  </si>
  <si>
    <t>コロッケ！</t>
  </si>
  <si>
    <t>みやもと</t>
  </si>
  <si>
    <t>こむぎ</t>
  </si>
  <si>
    <t>ベッチー</t>
  </si>
  <si>
    <t>シンガポール</t>
  </si>
  <si>
    <t>シューアイス</t>
  </si>
  <si>
    <t>みね</t>
  </si>
  <si>
    <t>ふみひこ</t>
  </si>
  <si>
    <t>ジャングル</t>
  </si>
  <si>
    <t>さかやん</t>
  </si>
  <si>
    <t>我流</t>
  </si>
  <si>
    <t>ＮＩＳＭＯ</t>
  </si>
  <si>
    <t>こーさん</t>
  </si>
  <si>
    <t>深山</t>
  </si>
  <si>
    <t>人数不足</t>
  </si>
  <si>
    <t>念侍</t>
  </si>
  <si>
    <t>ありさん</t>
  </si>
  <si>
    <t>松井クン</t>
  </si>
  <si>
    <t>ななさん</t>
  </si>
  <si>
    <t>マーチャン</t>
  </si>
  <si>
    <t>TOMIZO</t>
  </si>
  <si>
    <t>いっぷす！</t>
  </si>
  <si>
    <t>げしょ</t>
  </si>
  <si>
    <t>ろんぺい</t>
  </si>
  <si>
    <t>とむ</t>
  </si>
  <si>
    <t>はるき</t>
  </si>
  <si>
    <t>ドラシン</t>
  </si>
  <si>
    <t>スパン</t>
  </si>
  <si>
    <t>へーさん</t>
  </si>
  <si>
    <t>KAZU</t>
  </si>
  <si>
    <t>まおう</t>
  </si>
  <si>
    <t>ハマちゃん</t>
  </si>
  <si>
    <t>にしさん</t>
  </si>
  <si>
    <t>YS11</t>
  </si>
  <si>
    <t>ボギー鈍</t>
  </si>
  <si>
    <t>つうさん</t>
  </si>
  <si>
    <t>東海林</t>
  </si>
  <si>
    <t>マイク</t>
  </si>
  <si>
    <t>かずき</t>
  </si>
  <si>
    <t>ふじやま</t>
  </si>
  <si>
    <t>ごるさん</t>
  </si>
  <si>
    <t>ターザン</t>
  </si>
  <si>
    <t>すぎさん</t>
  </si>
  <si>
    <t>やっさん！</t>
  </si>
  <si>
    <t>NISMO</t>
  </si>
  <si>
    <t>NOKO</t>
  </si>
  <si>
    <t>kuni</t>
  </si>
  <si>
    <t>アイアンマン</t>
  </si>
  <si>
    <t>せんとも</t>
  </si>
  <si>
    <t>モーリー</t>
  </si>
  <si>
    <t>マッチャン</t>
  </si>
  <si>
    <t>積雪クローズ</t>
  </si>
  <si>
    <t>台風接近のため</t>
  </si>
  <si>
    <t>準優勝</t>
  </si>
  <si>
    <t>哲ちゃん</t>
  </si>
  <si>
    <t>NETROLL</t>
  </si>
  <si>
    <t>せきぐち</t>
  </si>
  <si>
    <t>田中哲朗</t>
  </si>
  <si>
    <t>サダ</t>
  </si>
  <si>
    <t>フォア！</t>
  </si>
  <si>
    <t>中止</t>
  </si>
  <si>
    <t>はやひで</t>
  </si>
  <si>
    <t>REYCO</t>
  </si>
  <si>
    <t>ホーエイ</t>
  </si>
  <si>
    <t>つげさん</t>
  </si>
  <si>
    <t>のため中止</t>
  </si>
  <si>
    <t>きしちゃん</t>
  </si>
  <si>
    <t>北猫</t>
  </si>
  <si>
    <t>ＹＳ１１</t>
  </si>
  <si>
    <t>ＭＹＳＴ</t>
  </si>
  <si>
    <t>ろっきぃ</t>
  </si>
  <si>
    <t>ﾀﾞﾝﾃﾞｨｰろんぺい</t>
  </si>
  <si>
    <t>よっちん</t>
  </si>
  <si>
    <t>やえくん</t>
  </si>
  <si>
    <t>はしさん</t>
  </si>
  <si>
    <t>いし</t>
  </si>
  <si>
    <t>いっぷす</t>
  </si>
  <si>
    <t>フロミミ</t>
  </si>
  <si>
    <t>ひでごん</t>
  </si>
  <si>
    <t>みや</t>
  </si>
  <si>
    <t>MICK</t>
  </si>
  <si>
    <t>前半ハーフ終了後</t>
  </si>
  <si>
    <t>ﾌﾚｯﾄﾞ伊藤</t>
  </si>
  <si>
    <t xml:space="preserve">のため、中止。 </t>
  </si>
  <si>
    <t>板さん</t>
  </si>
  <si>
    <t>キリーク</t>
  </si>
  <si>
    <t>ひで</t>
  </si>
  <si>
    <t>HIGU</t>
  </si>
  <si>
    <t>ダフ蔵</t>
  </si>
  <si>
    <t>万年</t>
  </si>
  <si>
    <t>砂のささやき</t>
  </si>
  <si>
    <t>MACER</t>
  </si>
  <si>
    <t>ベルツ</t>
  </si>
  <si>
    <t>つっぴ</t>
  </si>
  <si>
    <t>みんゆみ</t>
  </si>
  <si>
    <t>かつりん</t>
  </si>
  <si>
    <t>トントン</t>
  </si>
  <si>
    <t>ゾロ</t>
  </si>
  <si>
    <t>いくいな</t>
  </si>
  <si>
    <t>ピッピ</t>
  </si>
  <si>
    <t>かとちゃん</t>
  </si>
  <si>
    <t>ＮＯＫＯ</t>
  </si>
  <si>
    <t>まおー</t>
  </si>
  <si>
    <t>学クン</t>
  </si>
  <si>
    <t>KATS</t>
  </si>
  <si>
    <t>つっち</t>
  </si>
  <si>
    <t>ＭＩＴ</t>
  </si>
  <si>
    <t>ピチコ</t>
  </si>
  <si>
    <t>たいかさん</t>
  </si>
  <si>
    <t>鴨さん</t>
  </si>
  <si>
    <t>つち</t>
  </si>
  <si>
    <t>Goh</t>
  </si>
  <si>
    <t>笛っち</t>
  </si>
  <si>
    <t>ミノル</t>
  </si>
  <si>
    <t>ＪＵＮＴＡ</t>
  </si>
  <si>
    <t>Chami</t>
  </si>
  <si>
    <t>ポコ</t>
  </si>
  <si>
    <t>マイク(MIKE)</t>
  </si>
  <si>
    <t>まつじい</t>
  </si>
  <si>
    <t>NAO</t>
  </si>
  <si>
    <t>しろちゃ</t>
  </si>
  <si>
    <t>ぼりもー</t>
  </si>
  <si>
    <t>クマサン(ゲスト)</t>
  </si>
  <si>
    <t>記録はなしとなった</t>
  </si>
  <si>
    <t>ほそかず</t>
  </si>
  <si>
    <t>フレッド</t>
  </si>
  <si>
    <t>ノイ</t>
  </si>
  <si>
    <t>ばにやん</t>
  </si>
  <si>
    <t>チン</t>
  </si>
  <si>
    <t>mitsuo</t>
  </si>
  <si>
    <t>たにやん</t>
  </si>
  <si>
    <t>まり</t>
  </si>
  <si>
    <t>スト</t>
  </si>
  <si>
    <t>マルマル</t>
  </si>
  <si>
    <t>ソロス</t>
  </si>
  <si>
    <t>スライサー</t>
  </si>
  <si>
    <t>まさの</t>
  </si>
  <si>
    <t>サト</t>
  </si>
  <si>
    <t>じゅに</t>
  </si>
  <si>
    <t>ノッポ</t>
  </si>
  <si>
    <t>minmin</t>
  </si>
  <si>
    <t>湘さん</t>
  </si>
  <si>
    <t>てるさん(ゲスト)</t>
  </si>
  <si>
    <t>ぜく</t>
  </si>
  <si>
    <t>チャーソ(ゲスト)</t>
  </si>
  <si>
    <t>いたさん</t>
  </si>
  <si>
    <t>マンディー</t>
  </si>
  <si>
    <t>次郎長</t>
  </si>
  <si>
    <t>落合　昇</t>
  </si>
  <si>
    <t>やんちゃん</t>
  </si>
  <si>
    <t>オクリキャップ</t>
  </si>
  <si>
    <t>みやも</t>
  </si>
  <si>
    <t>Kuro-san</t>
  </si>
  <si>
    <t>ヒゲなべ</t>
  </si>
  <si>
    <t>よしりす(ゲスト)</t>
  </si>
  <si>
    <t>しろちゃ（ゲスト）</t>
  </si>
  <si>
    <t>ＡＲＡＮ</t>
  </si>
  <si>
    <t>SE-KO（ゲスト）</t>
  </si>
  <si>
    <t>アイアンマン（ゲスト）</t>
  </si>
  <si>
    <t>こぶちゃん</t>
  </si>
  <si>
    <t>日本製品推奨tigo(ゲスト)</t>
  </si>
  <si>
    <t>いち(ゲスト)</t>
  </si>
  <si>
    <t>ひでよし(ゲスト)</t>
  </si>
  <si>
    <t>巡りさん(ゲスト)</t>
  </si>
  <si>
    <t>マンディ</t>
  </si>
  <si>
    <t>たけちゃん</t>
  </si>
  <si>
    <t>Mr.HIBARI</t>
  </si>
  <si>
    <t>ウラン</t>
  </si>
  <si>
    <t>やっさん</t>
  </si>
  <si>
    <t>竹之真</t>
  </si>
  <si>
    <t>スネークマン</t>
  </si>
  <si>
    <t>susan</t>
  </si>
  <si>
    <t>スーさん</t>
  </si>
  <si>
    <t>ＫＡＺＵ</t>
  </si>
  <si>
    <t>カズさん(ゲスト)</t>
  </si>
  <si>
    <t>サダ（ゲスト）</t>
  </si>
  <si>
    <t>のりちゃん（ゲスト）</t>
  </si>
  <si>
    <t>みや(ゲスト)</t>
  </si>
  <si>
    <t>MICK(ゲスト)</t>
  </si>
  <si>
    <t>せんとも(ゲスト)</t>
  </si>
  <si>
    <t>そら(ゲスト)</t>
  </si>
  <si>
    <t>f-story(ゲスト)</t>
  </si>
  <si>
    <t>シラノ(ゲスト)</t>
  </si>
  <si>
    <t>鈴木さん(ゲスト)</t>
  </si>
  <si>
    <t>萬田さん(ゲスト)</t>
  </si>
  <si>
    <t>とん坊</t>
  </si>
  <si>
    <t>学ｸﾝ</t>
  </si>
  <si>
    <t>ＲＩＫＩ</t>
  </si>
  <si>
    <t>高崎 幸</t>
  </si>
  <si>
    <t>ハッシ</t>
  </si>
  <si>
    <t>はんどれっと</t>
  </si>
  <si>
    <t>hiropoli</t>
  </si>
  <si>
    <t>博の字</t>
  </si>
  <si>
    <t>ヨシオ</t>
  </si>
  <si>
    <t>べっちゃん</t>
  </si>
  <si>
    <t>YS-11</t>
  </si>
  <si>
    <t>YS-11　</t>
  </si>
  <si>
    <t>はまぽん</t>
  </si>
  <si>
    <t>佐々木(ゲスト)</t>
  </si>
  <si>
    <t>常念</t>
  </si>
  <si>
    <t>ｼｭｰｱｲｽ</t>
  </si>
  <si>
    <t>のぶさん(ゲスト)</t>
  </si>
  <si>
    <t>さだ（ゲスト）</t>
  </si>
  <si>
    <t>寄せツー（ゲスト）</t>
  </si>
  <si>
    <t>YS11の友人(ゲスト）</t>
  </si>
  <si>
    <t>MICK友人(ゲスト)</t>
  </si>
  <si>
    <t>マッチャン(ゲスト)</t>
  </si>
  <si>
    <t>ウエスタン(ゲスト)</t>
  </si>
  <si>
    <t>カメ(ゲスト)</t>
  </si>
  <si>
    <t>初瀬川さん(ゲスト)</t>
  </si>
  <si>
    <t>栗田さん(ゲスト)</t>
  </si>
  <si>
    <t>バーディロ(ゲスト)</t>
  </si>
  <si>
    <t>丸山さん(ゲスト)</t>
  </si>
  <si>
    <t>宮岡さん(ゲスト)</t>
  </si>
  <si>
    <t>柳下さん(ゲスト)</t>
  </si>
  <si>
    <t>ぱぐ</t>
  </si>
  <si>
    <t>simasima</t>
  </si>
  <si>
    <t>おけら</t>
  </si>
  <si>
    <t>れいちゃん</t>
  </si>
  <si>
    <t>ミズキチ</t>
  </si>
  <si>
    <t>でこ</t>
  </si>
  <si>
    <t>通三</t>
  </si>
  <si>
    <t>ほりさん(ゲスト)</t>
  </si>
  <si>
    <t>シンガポール（ゲスト）</t>
  </si>
  <si>
    <t>越後屋</t>
  </si>
  <si>
    <t>モリモリ(ゲスト)</t>
  </si>
  <si>
    <t>のんち(ゲスト)</t>
  </si>
  <si>
    <t>なべちん(ゲスト)</t>
  </si>
  <si>
    <t>木内さん(ゲスト)</t>
  </si>
  <si>
    <t>ﾏｻﾋｺﾌﾞﾁｮｰ(ゲスト)</t>
  </si>
  <si>
    <t>ＨＩＲＯ</t>
  </si>
  <si>
    <t>座間の学クン</t>
  </si>
  <si>
    <t>進歩</t>
  </si>
  <si>
    <t>やすさん</t>
  </si>
  <si>
    <t>たあしん</t>
  </si>
  <si>
    <t>りんちゃん</t>
  </si>
  <si>
    <t>ミーちゃん(ゲスト)</t>
  </si>
  <si>
    <t>はしさん奥さん(ゲスト)</t>
  </si>
  <si>
    <t>マリちゃん(ゲスト)</t>
  </si>
  <si>
    <t>マリちゃん（ゲスト）</t>
  </si>
  <si>
    <t>今川さん（ゲスト）</t>
  </si>
  <si>
    <t>モーリー（ゲスト）</t>
  </si>
  <si>
    <t>たにやん(ゲスト)</t>
  </si>
  <si>
    <t>ミッキー(ゲスト)</t>
  </si>
  <si>
    <t>フレッド伊藤(ゲスト)</t>
  </si>
  <si>
    <t>ひこーき雲(ゲスト)</t>
  </si>
  <si>
    <t>ライ(ゲスト)</t>
  </si>
  <si>
    <t>ﾉﾝちゃん(ゲスト)</t>
  </si>
  <si>
    <t>我流(ゲスト)</t>
  </si>
  <si>
    <t>よっちゃ</t>
  </si>
  <si>
    <t>BUBU</t>
  </si>
  <si>
    <t>ネイチャー</t>
  </si>
  <si>
    <t xml:space="preserve">MACER </t>
  </si>
  <si>
    <t>いぷっす！</t>
  </si>
  <si>
    <t>+1(ﾌﾟﾗﾜﾝ)</t>
  </si>
  <si>
    <t>ジェーン</t>
  </si>
  <si>
    <t>すぎさん(ゲスト)</t>
  </si>
  <si>
    <t>ぴい（ゲスト）</t>
  </si>
  <si>
    <t>のむちゃん(ゲスト)</t>
  </si>
  <si>
    <t>しろねこ(ゲスト)</t>
  </si>
  <si>
    <t>りら(ゲスト)</t>
  </si>
  <si>
    <t>ﾉﾝちゃん奥様(ゲスト)</t>
  </si>
  <si>
    <t>巡さん(ゲスト)</t>
  </si>
  <si>
    <t>ケーツー(ゲスト)</t>
  </si>
  <si>
    <t>ビビンバ(ゲスト)</t>
  </si>
  <si>
    <t>horipy(ゲスト)</t>
  </si>
  <si>
    <t>水留さん(ゲスト)</t>
  </si>
  <si>
    <t>座間の学ｸﾝ</t>
  </si>
  <si>
    <t>いまき</t>
  </si>
  <si>
    <t>かつ</t>
  </si>
  <si>
    <t>学くん</t>
  </si>
  <si>
    <t>あらさん(ゲスト)</t>
  </si>
  <si>
    <t>ヨウスケ（ゲスト）</t>
  </si>
  <si>
    <t>よっしー(ゲスト)</t>
  </si>
  <si>
    <t>レオ(ゲスト)</t>
  </si>
  <si>
    <t>tom-tom(ゲスト)</t>
  </si>
  <si>
    <t>東畑さん(ゲスト)</t>
  </si>
  <si>
    <t>山口さん(ゲスト)</t>
  </si>
  <si>
    <t>高橋さん(ゲスト)</t>
  </si>
  <si>
    <t>寄せツー(ゲスト)</t>
  </si>
  <si>
    <t>みい(ゲスト)</t>
  </si>
  <si>
    <t>遊得亭</t>
  </si>
  <si>
    <t>takabo</t>
  </si>
  <si>
    <t>オフサイド</t>
  </si>
  <si>
    <t>ヒロ坊</t>
  </si>
  <si>
    <t>リュウ♂</t>
  </si>
  <si>
    <t>しげちゃん</t>
  </si>
  <si>
    <t>ふるさん(ゲスト)</t>
  </si>
  <si>
    <t>ねづ</t>
  </si>
  <si>
    <t>中村さん(ゲスト)</t>
  </si>
  <si>
    <t>近藤さん(ゲスト)</t>
  </si>
  <si>
    <t>仲田さん(ゲスト)</t>
  </si>
  <si>
    <t>らくだ(ゲスト)</t>
  </si>
  <si>
    <t>クール</t>
  </si>
  <si>
    <t>翔</t>
  </si>
  <si>
    <t>みやはん</t>
  </si>
  <si>
    <t>ケビン</t>
  </si>
  <si>
    <t>福ちゃん</t>
  </si>
  <si>
    <t>ウィル</t>
  </si>
  <si>
    <t>ブッチー</t>
  </si>
  <si>
    <t>はぶ/熊本</t>
  </si>
  <si>
    <t>伊藤(ゲスト)</t>
  </si>
  <si>
    <t>まーさん(ゲスト)</t>
  </si>
  <si>
    <t>おーさん（ゲスト）</t>
  </si>
  <si>
    <t>小林さん(ゲスト)</t>
  </si>
  <si>
    <t>柴犬マル(ゲスト)</t>
  </si>
  <si>
    <t>石原さん(ゲスト)</t>
  </si>
  <si>
    <t>西原さん(ゲスト)</t>
  </si>
  <si>
    <t>ｳｰﾛﾝ</t>
  </si>
  <si>
    <t>りゅうのすけ</t>
  </si>
  <si>
    <t>Kenji</t>
  </si>
  <si>
    <t>ねもちゃん</t>
  </si>
  <si>
    <t>コミサン</t>
  </si>
  <si>
    <t>HIRA-RIN</t>
  </si>
  <si>
    <t>かおりん(ゲスト)</t>
  </si>
  <si>
    <t>まーさん（ゲスト）</t>
  </si>
  <si>
    <t>ちゅんちゃん（ゲスト）</t>
  </si>
  <si>
    <t>田中さん(ゲスト)</t>
  </si>
  <si>
    <t>もりもり(ゲスト)</t>
  </si>
  <si>
    <t>言治</t>
  </si>
  <si>
    <t>たけぞう</t>
  </si>
  <si>
    <t>Jacky</t>
  </si>
  <si>
    <t>たかさん(ゲスト)</t>
  </si>
  <si>
    <t>くーみん（ゲスト）</t>
  </si>
  <si>
    <t>ヒロコ（ゲスト）</t>
  </si>
  <si>
    <t>まさひこぶちょー(ゲスト)</t>
  </si>
  <si>
    <t>Kiyomi</t>
  </si>
  <si>
    <t>まいこ</t>
  </si>
  <si>
    <t>K's(ｹｲｽﾞ)</t>
  </si>
  <si>
    <t>きよし（こむぎ）</t>
  </si>
  <si>
    <t>くーみん(ゲスト)</t>
  </si>
  <si>
    <t>ケイスケ(ゲスト)</t>
  </si>
  <si>
    <t>まさや</t>
  </si>
  <si>
    <t>アクセル</t>
  </si>
  <si>
    <t>向井さん</t>
  </si>
  <si>
    <t>ゆっきー(ゲスト)</t>
  </si>
  <si>
    <t>たにし(ゲスト)</t>
  </si>
  <si>
    <t>横田さん(ゲスト)</t>
  </si>
  <si>
    <t>ba</t>
  </si>
  <si>
    <t>HOSI</t>
  </si>
  <si>
    <t>土</t>
  </si>
  <si>
    <t>常  念</t>
  </si>
  <si>
    <t>ビーハン</t>
  </si>
  <si>
    <t>しろさん(ゲスト)</t>
  </si>
  <si>
    <t>@yasu(ゲスト)</t>
  </si>
  <si>
    <t>Granada</t>
  </si>
  <si>
    <t>吉原キミ子さん(ゲスト)</t>
  </si>
  <si>
    <t>クジラちゃん</t>
  </si>
  <si>
    <t>MISHI</t>
  </si>
  <si>
    <t>よっこ(ゲスト)</t>
  </si>
  <si>
    <t>斉藤さん(ゲスト)</t>
  </si>
  <si>
    <t>ｹﾞﾝｼﾞ</t>
  </si>
  <si>
    <t>ケンジ</t>
  </si>
  <si>
    <t>Kileek</t>
  </si>
  <si>
    <t>てるぼう</t>
  </si>
  <si>
    <t xml:space="preserve">REYCO </t>
  </si>
  <si>
    <t>かずちゃん</t>
  </si>
  <si>
    <t>グレース</t>
  </si>
  <si>
    <t>笑門</t>
  </si>
  <si>
    <t>カレラ</t>
  </si>
  <si>
    <t>モモコ</t>
  </si>
  <si>
    <t>Jugon</t>
  </si>
  <si>
    <t>たぬき（まさの）</t>
  </si>
  <si>
    <t>暫</t>
  </si>
  <si>
    <t>空とぶたぬき</t>
  </si>
  <si>
    <t>ボーイ</t>
  </si>
  <si>
    <t>ウッチー</t>
  </si>
  <si>
    <t>NR</t>
  </si>
  <si>
    <t>freddy</t>
  </si>
  <si>
    <t>ベスグロ</t>
  </si>
  <si>
    <t>ごるたつ　</t>
  </si>
  <si>
    <t>げしょ　　　</t>
  </si>
  <si>
    <t>ドラシン　</t>
  </si>
  <si>
    <t>いっぷす！　</t>
  </si>
  <si>
    <t>スコア</t>
  </si>
  <si>
    <t>開催日</t>
  </si>
  <si>
    <t>2006/6/26(月)</t>
  </si>
  <si>
    <t>天気</t>
  </si>
  <si>
    <t>晴天</t>
  </si>
  <si>
    <t>曇りのち小雨、無風</t>
  </si>
  <si>
    <t>晴れ、無～中風</t>
  </si>
  <si>
    <t>曇りのち晴れ、午後より強風</t>
  </si>
  <si>
    <t>雨、強風？</t>
  </si>
  <si>
    <t>晴れ、中風</t>
  </si>
  <si>
    <t>小雨のち曇り、微風</t>
  </si>
  <si>
    <t>晴れ、弱風</t>
  </si>
  <si>
    <t>雨強し</t>
  </si>
  <si>
    <t>晴れ、微風</t>
  </si>
  <si>
    <t>晴れ、無風</t>
  </si>
  <si>
    <t>曇・晴、弱風　</t>
  </si>
  <si>
    <t>曇時々雨、弱風</t>
  </si>
  <si>
    <t>曇、強風</t>
  </si>
  <si>
    <t>曇り、微風　</t>
  </si>
  <si>
    <t>晴れ、微風　</t>
  </si>
  <si>
    <t>雨時々霧、強風</t>
  </si>
  <si>
    <t>曇のち晴、微風</t>
  </si>
  <si>
    <t>くもり、微風</t>
  </si>
  <si>
    <t>くもり、無風</t>
  </si>
  <si>
    <t>曇時々晴、微風</t>
  </si>
  <si>
    <t>快晴、微風</t>
  </si>
  <si>
    <t>小雨後曇り、微～弱風</t>
  </si>
  <si>
    <t>晴れ時々曇り、中風</t>
  </si>
  <si>
    <t>曇りのち晴れ、微風</t>
  </si>
  <si>
    <t>曇り、弱風</t>
  </si>
  <si>
    <t>曇り・霧、弱風</t>
  </si>
  <si>
    <t>晴れのち曇りのち霧、弱～中風</t>
  </si>
  <si>
    <t>晴れ、無～弱風</t>
  </si>
  <si>
    <t>曇り 、弱～中風</t>
  </si>
  <si>
    <t>晴れ、弱～中風</t>
  </si>
  <si>
    <t>曇り 、弱風</t>
  </si>
  <si>
    <t>曇り、中風</t>
  </si>
  <si>
    <t>雨のち曇り霧、弱風</t>
  </si>
  <si>
    <t>曇り一時雨、弱～強風</t>
  </si>
  <si>
    <t>雨、中～強風</t>
  </si>
  <si>
    <t>曇り時々晴れ、弱風</t>
  </si>
  <si>
    <t>晴れ、弱～無風</t>
  </si>
  <si>
    <t>晴れのち雨、強風</t>
  </si>
  <si>
    <t>晴れ、 微風</t>
  </si>
  <si>
    <t>霧のち雨、 微風</t>
  </si>
  <si>
    <t>晴れ、 弱風</t>
  </si>
  <si>
    <t>晴れ／曇り、弱風</t>
  </si>
  <si>
    <t>晴れ／曇り　無～弱風</t>
  </si>
  <si>
    <t>晴れ、 微風～弱風</t>
  </si>
  <si>
    <t>曇りのち雨 微風</t>
  </si>
  <si>
    <t>曇り 無～弱風</t>
  </si>
  <si>
    <t>晴れ、 無風～中風</t>
  </si>
  <si>
    <t>晴れ　無風～中風</t>
  </si>
  <si>
    <t>晴れ、 弱風</t>
  </si>
  <si>
    <t>曇り、微風</t>
  </si>
  <si>
    <t>曇り一時霧、微風</t>
  </si>
  <si>
    <t>曇のち晴れ　微風</t>
  </si>
  <si>
    <t>晴れ　微風</t>
  </si>
  <si>
    <t>晴れ　中風</t>
  </si>
  <si>
    <t>晴れ　弱風</t>
  </si>
  <si>
    <t>曇り　弱風</t>
  </si>
  <si>
    <t>快晴　弱風</t>
  </si>
  <si>
    <t>小雨　中風</t>
  </si>
  <si>
    <t>曇り、一時雨　微風</t>
  </si>
  <si>
    <t>曇り時々晴れ　弱風</t>
  </si>
  <si>
    <t>曇時々晴　微風</t>
  </si>
  <si>
    <t>曇りのち雨　弱風</t>
  </si>
  <si>
    <t>晴れ、強風</t>
  </si>
  <si>
    <t>晴れ、暴風</t>
  </si>
  <si>
    <t>晴れのち曇り、中風</t>
  </si>
  <si>
    <t>曇りのち一時雨、強風</t>
  </si>
  <si>
    <t>晴れ、弱風～中風</t>
  </si>
  <si>
    <t>曇り／晴れ　弱風</t>
  </si>
  <si>
    <t xml:space="preserve">曇り／雨一時霧、弱中風 </t>
  </si>
  <si>
    <t>雨、微風</t>
  </si>
  <si>
    <t>小雨・曇・晴れ、弱風</t>
  </si>
  <si>
    <t>雨／中風</t>
  </si>
  <si>
    <t>曇り一時晴れ／弱風</t>
  </si>
  <si>
    <t>晴れ／弱風</t>
  </si>
  <si>
    <t>晴れ時々曇り／弱風</t>
  </si>
  <si>
    <t>晴れ／無～弱風</t>
  </si>
  <si>
    <t>曇時々晴れ／弱風</t>
  </si>
  <si>
    <t>晴れのち曇り／中風</t>
  </si>
  <si>
    <t>小雨／曇り　弱風</t>
  </si>
  <si>
    <t>雨のち曇り／中風</t>
  </si>
  <si>
    <t>霧･雨～曇り／無～弱風</t>
  </si>
  <si>
    <t>晴れのち曇／弱風</t>
  </si>
  <si>
    <t>晴れ時々曇り／中風</t>
  </si>
  <si>
    <t>曇り／微～中風</t>
  </si>
  <si>
    <t>晴/曇り/にわか雨　弱風</t>
  </si>
  <si>
    <t>晴れ/曇り/雨／無～弱風</t>
  </si>
  <si>
    <t>晴／中風</t>
  </si>
  <si>
    <t xml:space="preserve">晴れ／中風 </t>
  </si>
  <si>
    <t>曇り時々小雪／中風</t>
  </si>
  <si>
    <t>晴／微風</t>
  </si>
  <si>
    <t>雨／弱風</t>
  </si>
  <si>
    <t>曇、霧、雨／中風</t>
  </si>
  <si>
    <t>晴時々曇／中風</t>
  </si>
  <si>
    <t>雨風強し</t>
  </si>
  <si>
    <t>曇時々晴／ 弱風</t>
  </si>
  <si>
    <t>晴時々曇／弱風</t>
  </si>
  <si>
    <t xml:space="preserve">雨のち曇時々晴れ／弱風 </t>
  </si>
  <si>
    <t>晴のち曇／弱風</t>
  </si>
  <si>
    <t>曇のち雪／中風</t>
  </si>
  <si>
    <t>小雨／弱風</t>
  </si>
  <si>
    <t xml:space="preserve">霧・曇／弱風 </t>
  </si>
  <si>
    <t>晴／弱風</t>
  </si>
  <si>
    <t>晴、 弱風</t>
  </si>
  <si>
    <t>晴　弱風</t>
  </si>
  <si>
    <t>晴、弱風</t>
  </si>
  <si>
    <t>晴れ／弱～中風</t>
  </si>
  <si>
    <t>曇り／弱風</t>
  </si>
  <si>
    <t>晴れ 弱風</t>
  </si>
  <si>
    <t>曇り一時雨／弱風</t>
  </si>
  <si>
    <t>晴／曇、強風</t>
  </si>
  <si>
    <t>曇　無～弱風</t>
  </si>
  <si>
    <t>大雨、強風</t>
  </si>
  <si>
    <t>雨、弱風</t>
  </si>
  <si>
    <t>曇り一時雨、弱風</t>
  </si>
  <si>
    <t>曇、中風</t>
  </si>
  <si>
    <t>晴れ 中風</t>
  </si>
  <si>
    <t>曇りのち晴れ／微風</t>
  </si>
  <si>
    <t>雨、霧、のち曇り　弱風</t>
  </si>
  <si>
    <t>晴／曇、無～弱風</t>
  </si>
  <si>
    <t>曇、無～弱風</t>
  </si>
  <si>
    <t>晴 微～弱風･午後～強風</t>
  </si>
  <si>
    <t>霧、雨、中風</t>
  </si>
  <si>
    <t>曇り時々晴れ　強風</t>
  </si>
  <si>
    <t>晴れ　午前中強風</t>
  </si>
  <si>
    <t>晴れ/曇り　弱風</t>
  </si>
  <si>
    <t>雨　弱～中風</t>
  </si>
  <si>
    <t>晴、中風</t>
  </si>
  <si>
    <t>晴　中風</t>
  </si>
  <si>
    <t>曇り、一時霧　超強風</t>
  </si>
  <si>
    <t>曇り 弱風</t>
  </si>
  <si>
    <t>晴れ時々曇り 無～弱風</t>
  </si>
  <si>
    <t>雨、強風</t>
  </si>
  <si>
    <t>晴れ 無～弱風</t>
  </si>
  <si>
    <t>晴れ／曇り　　弱風</t>
  </si>
  <si>
    <t xml:space="preserve">曇り時々晴れ一時雨／弱風 </t>
  </si>
  <si>
    <t xml:space="preserve">曇り一時小雨／弱風 </t>
  </si>
  <si>
    <t>快晴、中風</t>
  </si>
  <si>
    <t>開催地</t>
  </si>
  <si>
    <t>中津川CC</t>
  </si>
  <si>
    <t>十里木CC</t>
  </si>
  <si>
    <t>南富士CC</t>
  </si>
  <si>
    <t>沼津GC</t>
  </si>
  <si>
    <t>十里CC</t>
  </si>
  <si>
    <t>レイクウッドGC西</t>
  </si>
  <si>
    <t>河口湖CC</t>
  </si>
  <si>
    <t>愛鷹ｼｯｸｽﾊﾝﾄﾞﾚｯﾄﾞ</t>
  </si>
  <si>
    <t>三島スプリングスCC</t>
  </si>
  <si>
    <t>河口湖CC (1.5R)</t>
  </si>
  <si>
    <t>沼津GC (1.5R)</t>
  </si>
  <si>
    <t>レイクウッドGC</t>
  </si>
  <si>
    <t>大箱根CC</t>
  </si>
  <si>
    <t>清川CC</t>
  </si>
  <si>
    <t xml:space="preserve"> レイクウッドGC</t>
  </si>
  <si>
    <t>チェックメイトCC</t>
  </si>
  <si>
    <t>沼津G.C.</t>
  </si>
  <si>
    <t>小田原湯本CC</t>
  </si>
  <si>
    <t>富士小山GC</t>
  </si>
  <si>
    <t>伊勢原CC</t>
  </si>
  <si>
    <t>大秦野CC</t>
  </si>
  <si>
    <t>富士グリーンヒルGC</t>
  </si>
  <si>
    <t>500クラブ</t>
  </si>
  <si>
    <t>秦野CC</t>
  </si>
  <si>
    <t>函南GC</t>
  </si>
  <si>
    <t>東名CC</t>
  </si>
  <si>
    <t>三島CC</t>
  </si>
  <si>
    <t>愛鷹シックスハンドレッドクラブ</t>
  </si>
  <si>
    <t>西熱海GC</t>
  </si>
  <si>
    <t>サザンクロスCC</t>
  </si>
  <si>
    <t>湯河原カンツリー倶楽部</t>
  </si>
  <si>
    <t>箱根湖畔GC</t>
  </si>
  <si>
    <t>箱根湯の花GC</t>
  </si>
  <si>
    <t>伊豆スカイラインCC</t>
  </si>
  <si>
    <t>富士屋ホテル仙石GC</t>
  </si>
  <si>
    <t>伊東CC</t>
  </si>
  <si>
    <t>小田原GC松田</t>
  </si>
  <si>
    <t>大熱海国際GC大仁</t>
  </si>
  <si>
    <t>熱海GC</t>
  </si>
  <si>
    <t>箱根園ゴルフ場</t>
  </si>
  <si>
    <t>富士の杜ゴルフクラブ</t>
  </si>
  <si>
    <t>伊豆大仁CC</t>
  </si>
  <si>
    <t>富士エースゴルフ倶楽部</t>
  </si>
  <si>
    <t>東富士ＣＣ</t>
  </si>
  <si>
    <t>スタート時間</t>
  </si>
  <si>
    <t>回</t>
  </si>
  <si>
    <t>日付</t>
  </si>
  <si>
    <t>参加人数</t>
  </si>
  <si>
    <t>優勝者</t>
  </si>
  <si>
    <t>準優勝者</t>
  </si>
  <si>
    <t>備考</t>
  </si>
  <si>
    <t>神奈川オープン</t>
  </si>
  <si>
    <t>↓</t>
  </si>
  <si>
    <t>*HANA*</t>
  </si>
  <si>
    <t>神奈川クラシック</t>
  </si>
  <si>
    <t>足柄森林CC</t>
  </si>
  <si>
    <t>箱根くらかけゴルフ</t>
  </si>
  <si>
    <t>もりけん</t>
  </si>
  <si>
    <t>アゲイン</t>
  </si>
  <si>
    <t>Yas</t>
  </si>
  <si>
    <t>ハーフで中止</t>
  </si>
  <si>
    <t>ラッキー</t>
  </si>
  <si>
    <t>とえろ</t>
  </si>
  <si>
    <t>くーにゃ</t>
  </si>
  <si>
    <t>MYST</t>
  </si>
  <si>
    <t>ファイブハンドレッドクラブ</t>
  </si>
  <si>
    <t>にしさん、へーさん</t>
  </si>
  <si>
    <t>へーさん、MICK</t>
  </si>
  <si>
    <t>フレッド伊藤</t>
  </si>
  <si>
    <t>にしさん、せんとも</t>
  </si>
  <si>
    <t>のっぽのクレリック</t>
  </si>
  <si>
    <t>ひでよし</t>
  </si>
  <si>
    <t>いっぷす！、にしさん</t>
  </si>
  <si>
    <t>ハマちゃん、へーさん</t>
  </si>
  <si>
    <t>TOMIZO、にしさん、へーさん</t>
  </si>
  <si>
    <t>富士の杜GC</t>
  </si>
  <si>
    <t>富士エースGC</t>
  </si>
  <si>
    <t>東富士CC</t>
  </si>
  <si>
    <t>TOMIZO、へーさん</t>
  </si>
  <si>
    <t>優勝回数</t>
  </si>
  <si>
    <t>優勝者数</t>
  </si>
  <si>
    <t>にしさん(含ONISHI)</t>
  </si>
  <si>
    <t>ごるさん（含ごるたつ）</t>
  </si>
  <si>
    <t>合計</t>
  </si>
  <si>
    <t>にしさん（含ONISHI）</t>
  </si>
  <si>
    <t>ハンドル（旧ハンドルを含む）</t>
  </si>
  <si>
    <t>参加回数</t>
  </si>
  <si>
    <t>実施回数</t>
  </si>
  <si>
    <t>ミーちゃん</t>
  </si>
  <si>
    <t>ひこ－き雲</t>
  </si>
  <si>
    <t>しろねこ</t>
  </si>
  <si>
    <t>常 念</t>
  </si>
  <si>
    <t>タマ３</t>
  </si>
  <si>
    <t>バーディロ</t>
  </si>
  <si>
    <t>りら</t>
  </si>
  <si>
    <t>寄せツー</t>
  </si>
  <si>
    <t>MICKY</t>
  </si>
  <si>
    <t>tom-tom</t>
  </si>
  <si>
    <t>キョン</t>
  </si>
  <si>
    <t>くーみん</t>
  </si>
  <si>
    <t>たにし</t>
  </si>
  <si>
    <t>ﾃﾞｲｼﾞｰﾊﾟﾊﾟ</t>
  </si>
  <si>
    <t>ﾉﾘﾀﾏﾌﾘｶｹ</t>
  </si>
  <si>
    <t>ふるさん</t>
  </si>
  <si>
    <t>ほりさん</t>
  </si>
  <si>
    <t>まーさん</t>
  </si>
  <si>
    <t>モリモリ</t>
  </si>
  <si>
    <t>よしりす</t>
  </si>
  <si>
    <t>ライア</t>
  </si>
  <si>
    <t>栗田さん</t>
  </si>
  <si>
    <t>後藤さん</t>
  </si>
  <si>
    <t>巡さん</t>
  </si>
  <si>
    <t>藤田さん</t>
  </si>
  <si>
    <t>f-story</t>
  </si>
  <si>
    <t>KO</t>
  </si>
  <si>
    <t>MICK友人</t>
  </si>
  <si>
    <t>SE-KO</t>
  </si>
  <si>
    <t>Taka-p</t>
  </si>
  <si>
    <t>YS11の友人</t>
  </si>
  <si>
    <t>あらさん</t>
  </si>
  <si>
    <t>おーさん</t>
  </si>
  <si>
    <t>かおりん</t>
  </si>
  <si>
    <t>カズさん</t>
  </si>
  <si>
    <t>カメ</t>
  </si>
  <si>
    <t>クマサン</t>
  </si>
  <si>
    <t>ココ</t>
  </si>
  <si>
    <t>サトノブ</t>
  </si>
  <si>
    <t>シラノ</t>
  </si>
  <si>
    <t>しろさん</t>
  </si>
  <si>
    <t>そら</t>
  </si>
  <si>
    <t>たかさん</t>
  </si>
  <si>
    <t>ダック</t>
  </si>
  <si>
    <t>ダッド</t>
  </si>
  <si>
    <t>チャーソ</t>
  </si>
  <si>
    <t>ちゅんちゃん</t>
  </si>
  <si>
    <t>ﾃｷﾄｰぐっさん</t>
  </si>
  <si>
    <t>てるさん</t>
  </si>
  <si>
    <t>とうどう</t>
  </si>
  <si>
    <t>なっちぃ</t>
  </si>
  <si>
    <t>なべちん</t>
  </si>
  <si>
    <t>なるぞー</t>
  </si>
  <si>
    <t>のぶさん</t>
  </si>
  <si>
    <t>のむちゃん</t>
  </si>
  <si>
    <t>のりちゃん</t>
  </si>
  <si>
    <t>のんち</t>
  </si>
  <si>
    <t>ﾉﾝちゃん</t>
  </si>
  <si>
    <t>ﾉﾝちゃん奥様</t>
  </si>
  <si>
    <t>はしさん奥さん</t>
  </si>
  <si>
    <t>ぴい</t>
  </si>
  <si>
    <t>ヒロ</t>
  </si>
  <si>
    <t>ヒロコ</t>
  </si>
  <si>
    <t>ﾏｻﾋｺﾌﾞﾁｮｰ</t>
  </si>
  <si>
    <t>ミッキー</t>
  </si>
  <si>
    <t>みっくん</t>
  </si>
  <si>
    <t>ゆっきー</t>
  </si>
  <si>
    <t>ヨウスケ</t>
  </si>
  <si>
    <t>よっこ</t>
  </si>
  <si>
    <t>よっしー</t>
  </si>
  <si>
    <t>ライ</t>
  </si>
  <si>
    <t>レオ</t>
  </si>
  <si>
    <t>伊藤</t>
  </si>
  <si>
    <t>横田さん</t>
  </si>
  <si>
    <t>丸山さん</t>
  </si>
  <si>
    <t>吉原キミ子さん</t>
  </si>
  <si>
    <t>宮岡さん</t>
  </si>
  <si>
    <t>宮崎さん</t>
  </si>
  <si>
    <t>近藤さん</t>
  </si>
  <si>
    <t>古田さん</t>
  </si>
  <si>
    <t>今川さん</t>
  </si>
  <si>
    <t>佐々木</t>
  </si>
  <si>
    <t>佐藤さん</t>
  </si>
  <si>
    <t>柴犬マル</t>
  </si>
  <si>
    <t>初瀬川さん</t>
  </si>
  <si>
    <t>将(すすむ)</t>
  </si>
  <si>
    <t>小川さん</t>
  </si>
  <si>
    <t>小鍋さん</t>
  </si>
  <si>
    <t>松崎さん</t>
  </si>
  <si>
    <t>上杉さん</t>
  </si>
  <si>
    <t>深瀬さん</t>
  </si>
  <si>
    <t>西垣さん</t>
  </si>
  <si>
    <t>西森さん</t>
  </si>
  <si>
    <t>石井さん</t>
  </si>
  <si>
    <t>石原さん</t>
  </si>
  <si>
    <t>川口さん</t>
  </si>
  <si>
    <t>川島さん</t>
  </si>
  <si>
    <t>大畑さん</t>
  </si>
  <si>
    <t>中津さん</t>
  </si>
  <si>
    <t>中野さん</t>
  </si>
  <si>
    <t>長田さん</t>
  </si>
  <si>
    <t>鶴田さん</t>
  </si>
  <si>
    <t>東畑さん</t>
  </si>
  <si>
    <t>日本製品推奨tigo</t>
  </si>
  <si>
    <t>梅津さん</t>
  </si>
  <si>
    <t>本間さん</t>
  </si>
  <si>
    <t>木村さん</t>
  </si>
  <si>
    <t>柳下さん</t>
  </si>
  <si>
    <t>林さん</t>
  </si>
  <si>
    <t>鈴木さん</t>
  </si>
  <si>
    <t>萬田さん</t>
  </si>
  <si>
    <t>快晴、弱風</t>
    <rPh sb="3" eb="4">
      <t>ジャク</t>
    </rPh>
    <phoneticPr fontId="2"/>
  </si>
  <si>
    <t>小田原湯本CC</t>
    <phoneticPr fontId="2"/>
  </si>
  <si>
    <t>へ－さん</t>
  </si>
  <si>
    <t>かわはぎ(ゲスト)</t>
    <phoneticPr fontId="2"/>
  </si>
  <si>
    <t>晴、弱風</t>
    <rPh sb="2" eb="3">
      <t>ジャク</t>
    </rPh>
    <phoneticPr fontId="2"/>
  </si>
  <si>
    <t>富士小山GC</t>
    <phoneticPr fontId="2"/>
  </si>
  <si>
    <t>梶原さん(ゲスト)</t>
    <phoneticPr fontId="2"/>
  </si>
  <si>
    <r>
      <t>三島C</t>
    </r>
    <r>
      <rPr>
        <sz val="11"/>
        <rFont val="ＭＳ Ｐゴシック"/>
        <family val="3"/>
        <charset val="128"/>
      </rPr>
      <t>C</t>
    </r>
    <rPh sb="0" eb="2">
      <t>ミシマ</t>
    </rPh>
    <phoneticPr fontId="2"/>
  </si>
  <si>
    <t>悪天候が予想</t>
    <rPh sb="0" eb="3">
      <t>アクテンコウ</t>
    </rPh>
    <rPh sb="4" eb="6">
      <t>ヨソウ</t>
    </rPh>
    <phoneticPr fontId="2"/>
  </si>
  <si>
    <t>されたため中止</t>
    <phoneticPr fontId="2"/>
  </si>
  <si>
    <t>早川さん(ゲスト)</t>
  </si>
  <si>
    <t>ワクワク(ゲスト)</t>
  </si>
  <si>
    <t>かわはぎ(ゲスト)</t>
  </si>
  <si>
    <r>
      <t>デイジーパパ(失格</t>
    </r>
    <r>
      <rPr>
        <sz val="11"/>
        <rFont val="ＭＳ Ｐゴシック"/>
        <family val="3"/>
        <charset val="128"/>
      </rPr>
      <t>)</t>
    </r>
    <rPh sb="7" eb="9">
      <t>シッカク</t>
    </rPh>
    <phoneticPr fontId="2"/>
  </si>
  <si>
    <t>根岸さん(ゲスト)</t>
  </si>
  <si>
    <t>遠藤さん(ゲスト)</t>
  </si>
  <si>
    <t>石井さん(ゲスト)</t>
  </si>
  <si>
    <t>パロハヤ(ゲスト)</t>
  </si>
  <si>
    <t>竹内さん(ゲスト)</t>
  </si>
  <si>
    <t>オープンハート(ゲスト)</t>
  </si>
  <si>
    <t>西野さん(ゲスト)</t>
  </si>
  <si>
    <t>よっちん</t>
    <phoneticPr fontId="2"/>
  </si>
  <si>
    <t>いっぷす！</t>
    <phoneticPr fontId="2"/>
  </si>
  <si>
    <t>小田原湯本CC</t>
    <rPh sb="0" eb="3">
      <t>オダワラ</t>
    </rPh>
    <phoneticPr fontId="2"/>
  </si>
  <si>
    <t>ハマちゃん</t>
    <phoneticPr fontId="2"/>
  </si>
  <si>
    <t>NISMO</t>
    <phoneticPr fontId="2"/>
  </si>
  <si>
    <r>
      <t>河口湖C</t>
    </r>
    <r>
      <rPr>
        <sz val="11"/>
        <rFont val="ＭＳ Ｐゴシック"/>
        <family val="3"/>
        <charset val="128"/>
      </rPr>
      <t>C</t>
    </r>
    <rPh sb="0" eb="3">
      <t>カワグチコ</t>
    </rPh>
    <phoneticPr fontId="2"/>
  </si>
  <si>
    <t>フレッド</t>
    <phoneticPr fontId="2"/>
  </si>
  <si>
    <t>いっぷす！</t>
    <phoneticPr fontId="2"/>
  </si>
  <si>
    <t>富士の杜GC</t>
    <phoneticPr fontId="2"/>
  </si>
  <si>
    <t>にしさん</t>
    <phoneticPr fontId="2"/>
  </si>
  <si>
    <t>マイク</t>
    <phoneticPr fontId="2"/>
  </si>
  <si>
    <t>伊豆大仁CC</t>
    <phoneticPr fontId="2"/>
  </si>
  <si>
    <t>モーリー</t>
    <phoneticPr fontId="2"/>
  </si>
  <si>
    <t>富士小山GC</t>
    <phoneticPr fontId="2"/>
  </si>
  <si>
    <t>TOMIZO</t>
    <phoneticPr fontId="2"/>
  </si>
  <si>
    <t>河口湖CC</t>
    <rPh sb="0" eb="3">
      <t>カワグチコ</t>
    </rPh>
    <phoneticPr fontId="2"/>
  </si>
  <si>
    <t>せんとも</t>
    <phoneticPr fontId="2"/>
  </si>
  <si>
    <t>NOKO</t>
    <phoneticPr fontId="2"/>
  </si>
  <si>
    <t>せんとも</t>
    <phoneticPr fontId="2"/>
  </si>
  <si>
    <t>富士屋ホテル仙石ＧＣ</t>
    <rPh sb="0" eb="3">
      <t>フジヤ</t>
    </rPh>
    <rPh sb="6" eb="8">
      <t>センゴク</t>
    </rPh>
    <phoneticPr fontId="2"/>
  </si>
  <si>
    <t>とむ</t>
    <phoneticPr fontId="2"/>
  </si>
  <si>
    <t>NISMO</t>
    <phoneticPr fontId="2"/>
  </si>
  <si>
    <t>小田原GC松田</t>
    <rPh sb="0" eb="3">
      <t>オダワラ</t>
    </rPh>
    <phoneticPr fontId="2"/>
  </si>
  <si>
    <t>にしさん</t>
    <phoneticPr fontId="2"/>
  </si>
  <si>
    <t>マイク</t>
    <phoneticPr fontId="2"/>
  </si>
  <si>
    <t>小田原湯本CC</t>
    <phoneticPr fontId="2"/>
  </si>
  <si>
    <t>TOMIZO</t>
    <phoneticPr fontId="2"/>
  </si>
  <si>
    <t>にしさん</t>
    <phoneticPr fontId="2"/>
  </si>
  <si>
    <t>NISMO，にしさん</t>
    <phoneticPr fontId="2"/>
  </si>
  <si>
    <t>NISMO，TOMIZO</t>
    <phoneticPr fontId="2"/>
  </si>
  <si>
    <t>YS11</t>
    <phoneticPr fontId="2"/>
  </si>
  <si>
    <t>箱根くらかけゴルフ場</t>
    <rPh sb="9" eb="10">
      <t>ジョウ</t>
    </rPh>
    <phoneticPr fontId="2"/>
  </si>
  <si>
    <t>箱根くらかけゴルフ場</t>
    <rPh sb="0" eb="2">
      <t>ハコネ</t>
    </rPh>
    <rPh sb="9" eb="10">
      <t>ジョウ</t>
    </rPh>
    <phoneticPr fontId="2"/>
  </si>
  <si>
    <t>富士クラシック</t>
    <rPh sb="0" eb="2">
      <t>フジ</t>
    </rPh>
    <phoneticPr fontId="2"/>
  </si>
  <si>
    <r>
      <t>小田原城C</t>
    </r>
    <r>
      <rPr>
        <sz val="11"/>
        <rFont val="ＭＳ Ｐゴシック"/>
        <family val="3"/>
        <charset val="128"/>
      </rPr>
      <t>C</t>
    </r>
    <rPh sb="0" eb="4">
      <t>オダワラジョウ</t>
    </rPh>
    <phoneticPr fontId="2"/>
  </si>
  <si>
    <t>ひでごん</t>
    <phoneticPr fontId="2"/>
  </si>
  <si>
    <t>NISMO</t>
    <phoneticPr fontId="2"/>
  </si>
  <si>
    <t>モーリー</t>
    <phoneticPr fontId="2"/>
  </si>
  <si>
    <t>モーリー</t>
    <phoneticPr fontId="2"/>
  </si>
  <si>
    <t>レンブラントGC御殿場</t>
    <rPh sb="8" eb="11">
      <t>ゴテンバ</t>
    </rPh>
    <phoneticPr fontId="2"/>
  </si>
  <si>
    <t>富士エースGC</t>
    <phoneticPr fontId="2"/>
  </si>
  <si>
    <t>大箱根CC</t>
    <phoneticPr fontId="2"/>
  </si>
  <si>
    <t>ハマちゃん</t>
    <phoneticPr fontId="2"/>
  </si>
  <si>
    <t>ふくさん</t>
    <phoneticPr fontId="2"/>
  </si>
  <si>
    <t>ふくさん</t>
    <phoneticPr fontId="2"/>
  </si>
  <si>
    <t>小田原湯本CC</t>
    <phoneticPr fontId="2"/>
  </si>
  <si>
    <t>かずき</t>
    <phoneticPr fontId="2"/>
  </si>
  <si>
    <t>ふくさん</t>
    <phoneticPr fontId="2"/>
  </si>
  <si>
    <t>よっちん</t>
    <phoneticPr fontId="2"/>
  </si>
  <si>
    <t>(272回まで)</t>
    <phoneticPr fontId="2"/>
  </si>
  <si>
    <t>悪天候予報のため</t>
    <rPh sb="0" eb="3">
      <t>アクテンコウ</t>
    </rPh>
    <rPh sb="3" eb="5">
      <t>ヨホウ</t>
    </rPh>
    <phoneticPr fontId="2"/>
  </si>
  <si>
    <t>板さん(ゲスト)</t>
    <phoneticPr fontId="2"/>
  </si>
  <si>
    <r>
      <t>KO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ゲスト</t>
    </r>
    <r>
      <rPr>
        <sz val="11"/>
        <rFont val="ＭＳ Ｐゴシック"/>
        <family val="3"/>
        <charset val="128"/>
      </rPr>
      <t>)</t>
    </r>
    <phoneticPr fontId="2"/>
  </si>
  <si>
    <t>choice(ゲスト)</t>
  </si>
  <si>
    <t>ダッド(ゲスト)</t>
  </si>
  <si>
    <r>
      <t>tom-tom</t>
    </r>
    <r>
      <rPr>
        <sz val="11"/>
        <rFont val="ＭＳ Ｐゴシック"/>
        <family val="3"/>
        <charset val="128"/>
      </rPr>
      <t>(</t>
    </r>
    <r>
      <rPr>
        <sz val="11"/>
        <rFont val="ＭＳ Ｐゴシック"/>
        <family val="3"/>
        <charset val="128"/>
      </rPr>
      <t>ゲスト</t>
    </r>
    <r>
      <rPr>
        <sz val="11"/>
        <rFont val="ＭＳ Ｐゴシック"/>
        <family val="3"/>
        <charset val="128"/>
      </rPr>
      <t>)</t>
    </r>
    <phoneticPr fontId="2"/>
  </si>
  <si>
    <t>ＭＩＣＫ</t>
  </si>
  <si>
    <t>のっぽのクレリック(ゲスト)</t>
  </si>
  <si>
    <t>テキトーぐっさん(ゲスト)</t>
  </si>
  <si>
    <t>ココ(ゲスト)</t>
  </si>
  <si>
    <t>MICKY(ゲスト)</t>
  </si>
  <si>
    <t>たま３(ゲスト)</t>
  </si>
  <si>
    <t>タマ３(ゲスト)</t>
    <phoneticPr fontId="2"/>
  </si>
  <si>
    <t>よっちん(ゲスト)</t>
  </si>
  <si>
    <t>マッチャン(失格)</t>
    <rPh sb="6" eb="8">
      <t>シッカク</t>
    </rPh>
    <phoneticPr fontId="4"/>
  </si>
  <si>
    <t>年回数</t>
    <rPh sb="0" eb="1">
      <t>ネン</t>
    </rPh>
    <rPh sb="1" eb="3">
      <t>カイスウ</t>
    </rPh>
    <phoneticPr fontId="2"/>
  </si>
  <si>
    <t>累計回数</t>
    <rPh sb="0" eb="2">
      <t>ルイケイ</t>
    </rPh>
    <rPh sb="2" eb="4">
      <t>カイスウ</t>
    </rPh>
    <phoneticPr fontId="2"/>
  </si>
  <si>
    <t>実回数</t>
    <rPh sb="0" eb="1">
      <t>ジツ</t>
    </rPh>
    <rPh sb="1" eb="3">
      <t>カイスウ</t>
    </rPh>
    <phoneticPr fontId="2"/>
  </si>
  <si>
    <t>実累計回数</t>
    <rPh sb="0" eb="1">
      <t>ジツ</t>
    </rPh>
    <rPh sb="1" eb="3">
      <t>ルイケイ</t>
    </rPh>
    <rPh sb="3" eb="5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</si>
</sst>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/m/d\(aaa\)"/>
    <numFmt numFmtId="177" formatCode="yyyy&quot;年&quot;"/>
    <numFmt numFmtId="178" formatCode="yyyy/m/d\(aaa\)"/>
    <numFmt numFmtId="179" formatCode="General\ &quot;人&quot;"/>
    <numFmt numFmtId="180" formatCode="yy/mm/dd\ \(aaa\)"/>
    <numFmt numFmtId="181" formatCode="General&quot; 回&quot;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宋体"/>
    </font>
    <font>
      <b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 applyAlignment="1"/>
    <xf numFmtId="0" fontId="1" fillId="0" borderId="0" xfId="1" applyFill="1" applyAlignment="1" applyProtection="1">
      <protection hidden="1"/>
    </xf>
    <xf numFmtId="180" fontId="1" fillId="0" borderId="0" xfId="1" applyNumberFormat="1" applyFill="1" applyAlignment="1" applyProtection="1">
      <protection hidden="1"/>
    </xf>
    <xf numFmtId="0" fontId="1" fillId="0" borderId="0" xfId="1" applyFill="1" applyAlignment="1" applyProtection="1">
      <alignment horizontal="center" vertical="center"/>
      <protection hidden="1"/>
    </xf>
    <xf numFmtId="180" fontId="1" fillId="0" borderId="0" xfId="1" applyNumberFormat="1" applyFill="1" applyAlignment="1" applyProtection="1">
      <alignment horizontal="center" vertical="center"/>
      <protection hidden="1"/>
    </xf>
    <xf numFmtId="0" fontId="1" fillId="0" borderId="0" xfId="1" applyFill="1" applyBorder="1" applyAlignment="1" applyProtection="1">
      <protection hidden="1"/>
    </xf>
    <xf numFmtId="180" fontId="1" fillId="0" borderId="0" xfId="1" applyNumberFormat="1" applyFill="1" applyBorder="1" applyAlignment="1" applyProtection="1">
      <protection hidden="1"/>
    </xf>
    <xf numFmtId="0" fontId="1" fillId="0" borderId="1" xfId="1" applyFill="1" applyBorder="1" applyAlignment="1" applyProtection="1">
      <protection hidden="1"/>
    </xf>
    <xf numFmtId="180" fontId="1" fillId="0" borderId="1" xfId="1" applyNumberFormat="1" applyFill="1" applyBorder="1" applyAlignment="1" applyProtection="1">
      <protection hidden="1"/>
    </xf>
    <xf numFmtId="0" fontId="1" fillId="0" borderId="2" xfId="1" applyFill="1" applyBorder="1" applyAlignment="1" applyProtection="1">
      <protection hidden="1"/>
    </xf>
    <xf numFmtId="180" fontId="1" fillId="0" borderId="2" xfId="1" applyNumberFormat="1" applyFill="1" applyBorder="1" applyAlignment="1" applyProtection="1">
      <protection hidden="1"/>
    </xf>
    <xf numFmtId="0" fontId="1" fillId="0" borderId="3" xfId="1" applyFill="1" applyBorder="1" applyAlignment="1" applyProtection="1">
      <protection hidden="1"/>
    </xf>
    <xf numFmtId="180" fontId="1" fillId="0" borderId="3" xfId="1" applyNumberFormat="1" applyFill="1" applyBorder="1" applyAlignment="1" applyProtection="1">
      <protection hidden="1"/>
    </xf>
    <xf numFmtId="0" fontId="1" fillId="0" borderId="4" xfId="1" applyFill="1" applyBorder="1" applyAlignment="1" applyProtection="1">
      <protection hidden="1"/>
    </xf>
    <xf numFmtId="180" fontId="1" fillId="0" borderId="4" xfId="1" applyNumberFormat="1" applyFill="1" applyBorder="1" applyAlignment="1" applyProtection="1">
      <protection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Alignment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3" xfId="1" applyBorder="1" applyAlignment="1" applyProtection="1">
      <alignment horizontal="center"/>
      <protection hidden="1"/>
    </xf>
    <xf numFmtId="0" fontId="1" fillId="0" borderId="5" xfId="1" applyBorder="1" applyAlignment="1" applyProtection="1">
      <protection hidden="1"/>
    </xf>
    <xf numFmtId="0" fontId="1" fillId="0" borderId="5" xfId="1" applyBorder="1" applyAlignment="1" applyProtection="1">
      <alignment horizontal="center"/>
      <protection hidden="1"/>
    </xf>
    <xf numFmtId="0" fontId="1" fillId="0" borderId="6" xfId="1" applyBorder="1" applyAlignment="1" applyProtection="1">
      <protection hidden="1"/>
    </xf>
    <xf numFmtId="0" fontId="1" fillId="0" borderId="6" xfId="1" applyBorder="1" applyAlignment="1" applyProtection="1">
      <alignment horizontal="center"/>
      <protection hidden="1"/>
    </xf>
    <xf numFmtId="0" fontId="1" fillId="0" borderId="2" xfId="1" applyBorder="1" applyAlignment="1" applyProtection="1"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1" xfId="1" applyBorder="1" applyAlignment="1" applyProtection="1">
      <protection hidden="1"/>
    </xf>
    <xf numFmtId="0" fontId="1" fillId="0" borderId="1" xfId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center"/>
      <protection hidden="1"/>
    </xf>
    <xf numFmtId="0" fontId="1" fillId="0" borderId="3" xfId="1" applyBorder="1" applyAlignment="1" applyProtection="1">
      <protection hidden="1"/>
    </xf>
    <xf numFmtId="179" fontId="1" fillId="2" borderId="3" xfId="1" applyNumberFormat="1" applyFill="1" applyBorder="1" applyAlignment="1" applyProtection="1">
      <alignment horizontal="center"/>
      <protection hidden="1"/>
    </xf>
    <xf numFmtId="180" fontId="1" fillId="0" borderId="5" xfId="1" applyNumberFormat="1" applyBorder="1" applyAlignment="1" applyProtection="1">
      <protection hidden="1"/>
    </xf>
    <xf numFmtId="180" fontId="1" fillId="0" borderId="6" xfId="1" applyNumberFormat="1" applyBorder="1" applyAlignment="1" applyProtection="1">
      <protection hidden="1"/>
    </xf>
    <xf numFmtId="180" fontId="1" fillId="0" borderId="2" xfId="1" applyNumberFormat="1" applyBorder="1" applyAlignment="1" applyProtection="1">
      <protection hidden="1"/>
    </xf>
    <xf numFmtId="180" fontId="1" fillId="0" borderId="1" xfId="1" applyNumberFormat="1" applyBorder="1" applyAlignment="1" applyProtection="1">
      <protection hidden="1"/>
    </xf>
    <xf numFmtId="180" fontId="1" fillId="0" borderId="0" xfId="1" applyNumberFormat="1" applyBorder="1" applyAlignment="1" applyProtection="1">
      <protection hidden="1"/>
    </xf>
    <xf numFmtId="0" fontId="1" fillId="0" borderId="7" xfId="1" applyBorder="1" applyAlignment="1" applyProtection="1">
      <protection hidden="1"/>
    </xf>
    <xf numFmtId="180" fontId="1" fillId="0" borderId="3" xfId="1" applyNumberFormat="1" applyBorder="1" applyAlignment="1" applyProtection="1">
      <protection hidden="1"/>
    </xf>
    <xf numFmtId="0" fontId="1" fillId="2" borderId="1" xfId="1" applyFill="1" applyBorder="1" applyAlignment="1" applyProtection="1">
      <protection hidden="1"/>
    </xf>
    <xf numFmtId="0" fontId="1" fillId="0" borderId="0" xfId="1" applyFill="1" applyBorder="1" applyAlignment="1" applyProtection="1">
      <alignment horizontal="center"/>
      <protection hidden="1"/>
    </xf>
    <xf numFmtId="177" fontId="1" fillId="0" borderId="0" xfId="1" applyNumberFormat="1" applyFill="1" applyAlignment="1" applyProtection="1">
      <protection hidden="1"/>
    </xf>
    <xf numFmtId="181" fontId="1" fillId="0" borderId="0" xfId="1" applyNumberFormat="1" applyFill="1" applyAlignment="1" applyProtection="1">
      <protection hidden="1"/>
    </xf>
    <xf numFmtId="0" fontId="1" fillId="0" borderId="0" xfId="1" applyFill="1" applyAlignment="1" applyProtection="1">
      <alignment horizontal="center"/>
      <protection hidden="1"/>
    </xf>
    <xf numFmtId="0" fontId="1" fillId="0" borderId="1" xfId="1" applyFill="1" applyBorder="1" applyAlignment="1" applyProtection="1">
      <alignment horizontal="center"/>
      <protection hidden="1"/>
    </xf>
    <xf numFmtId="0" fontId="1" fillId="0" borderId="2" xfId="1" applyFill="1" applyBorder="1" applyAlignment="1" applyProtection="1">
      <alignment horizontal="center"/>
      <protection hidden="1"/>
    </xf>
    <xf numFmtId="0" fontId="1" fillId="0" borderId="3" xfId="1" applyFill="1" applyBorder="1" applyAlignment="1" applyProtection="1">
      <alignment horizontal="center"/>
      <protection hidden="1"/>
    </xf>
    <xf numFmtId="0" fontId="1" fillId="0" borderId="4" xfId="1" applyFill="1" applyBorder="1" applyAlignment="1" applyProtection="1">
      <alignment horizontal="center"/>
      <protection hidden="1"/>
    </xf>
    <xf numFmtId="0" fontId="1" fillId="0" borderId="2" xfId="1" applyFill="1" applyBorder="1" applyAlignment="1" applyProtection="1">
      <alignment horizontal="center" vertical="center"/>
      <protection hidden="1"/>
    </xf>
    <xf numFmtId="0" fontId="1" fillId="0" borderId="0" xfId="1" applyFill="1" applyBorder="1" applyAlignment="1" applyProtection="1">
      <alignment vertical="center"/>
      <protection hidden="1"/>
    </xf>
    <xf numFmtId="0" fontId="1" fillId="0" borderId="8" xfId="1" applyFill="1" applyBorder="1" applyAlignment="1" applyProtection="1">
      <alignment vertical="center"/>
      <protection hidden="1"/>
    </xf>
    <xf numFmtId="0" fontId="1" fillId="0" borderId="9" xfId="1" applyFill="1" applyBorder="1" applyAlignment="1" applyProtection="1">
      <alignment vertical="center"/>
      <protection hidden="1"/>
    </xf>
    <xf numFmtId="0" fontId="1" fillId="0" borderId="1" xfId="1" applyFill="1" applyBorder="1" applyAlignment="1" applyProtection="1">
      <alignment vertical="center"/>
      <protection hidden="1"/>
    </xf>
    <xf numFmtId="0" fontId="1" fillId="0" borderId="2" xfId="1" applyFill="1" applyBorder="1" applyAlignment="1" applyProtection="1">
      <alignment vertical="center"/>
      <protection hidden="1"/>
    </xf>
    <xf numFmtId="0" fontId="1" fillId="0" borderId="3" xfId="1" applyFill="1" applyBorder="1" applyAlignment="1" applyProtection="1">
      <alignment vertical="center"/>
      <protection hidden="1"/>
    </xf>
    <xf numFmtId="0" fontId="1" fillId="0" borderId="4" xfId="1" applyFill="1" applyBorder="1" applyAlignment="1" applyProtection="1">
      <alignment vertical="center"/>
      <protection hidden="1"/>
    </xf>
    <xf numFmtId="0" fontId="1" fillId="0" borderId="10" xfId="1" applyFill="1" applyBorder="1" applyAlignment="1" applyProtection="1">
      <alignment vertical="center"/>
      <protection hidden="1"/>
    </xf>
    <xf numFmtId="180" fontId="1" fillId="0" borderId="11" xfId="1" applyNumberFormat="1" applyFill="1" applyBorder="1" applyAlignment="1" applyProtection="1">
      <alignment horizontal="center" vertical="center"/>
      <protection hidden="1"/>
    </xf>
    <xf numFmtId="0" fontId="1" fillId="0" borderId="0" xfId="1" applyFill="1" applyAlignment="1" applyProtection="1">
      <alignment vertical="center"/>
      <protection hidden="1"/>
    </xf>
    <xf numFmtId="0" fontId="1" fillId="0" borderId="12" xfId="1" applyFill="1" applyBorder="1" applyAlignment="1" applyProtection="1">
      <alignment horizontal="center" vertical="center"/>
      <protection hidden="1"/>
    </xf>
    <xf numFmtId="0" fontId="1" fillId="0" borderId="13" xfId="1" applyFill="1" applyBorder="1" applyAlignment="1" applyProtection="1">
      <alignment horizontal="center" vertical="center"/>
      <protection hidden="1"/>
    </xf>
    <xf numFmtId="0" fontId="1" fillId="0" borderId="14" xfId="1" applyFill="1" applyBorder="1" applyAlignment="1" applyProtection="1">
      <alignment horizontal="center" vertical="center"/>
      <protection hidden="1"/>
    </xf>
    <xf numFmtId="0" fontId="1" fillId="0" borderId="15" xfId="1" applyFill="1" applyBorder="1" applyAlignment="1" applyProtection="1">
      <alignment horizontal="center" vertical="center"/>
      <protection hidden="1"/>
    </xf>
    <xf numFmtId="0" fontId="1" fillId="0" borderId="16" xfId="1" applyFill="1" applyBorder="1" applyAlignment="1" applyProtection="1">
      <alignment horizontal="center" vertical="center"/>
      <protection hidden="1"/>
    </xf>
    <xf numFmtId="0" fontId="1" fillId="0" borderId="17" xfId="1" applyFill="1" applyBorder="1" applyAlignment="1" applyProtection="1">
      <alignment vertical="center"/>
      <protection hidden="1"/>
    </xf>
    <xf numFmtId="0" fontId="1" fillId="0" borderId="18" xfId="1" applyFill="1" applyBorder="1" applyAlignment="1" applyProtection="1">
      <alignment vertical="center"/>
      <protection hidden="1"/>
    </xf>
    <xf numFmtId="0" fontId="1" fillId="0" borderId="19" xfId="1" applyFill="1" applyBorder="1" applyAlignment="1" applyProtection="1">
      <alignment vertical="center"/>
      <protection hidden="1"/>
    </xf>
    <xf numFmtId="0" fontId="1" fillId="0" borderId="20" xfId="1" applyFill="1" applyBorder="1" applyAlignment="1" applyProtection="1">
      <alignment vertical="center"/>
      <protection hidden="1"/>
    </xf>
    <xf numFmtId="0" fontId="1" fillId="0" borderId="21" xfId="1" applyFill="1" applyBorder="1" applyAlignment="1" applyProtection="1">
      <alignment vertical="center"/>
      <protection hidden="1"/>
    </xf>
    <xf numFmtId="0" fontId="1" fillId="0" borderId="22" xfId="1" applyFill="1" applyBorder="1" applyAlignment="1" applyProtection="1">
      <alignment vertical="center"/>
      <protection hidden="1"/>
    </xf>
    <xf numFmtId="0" fontId="1" fillId="0" borderId="23" xfId="1" applyFill="1" applyBorder="1" applyAlignment="1" applyProtection="1">
      <alignment horizontal="center" vertical="center"/>
      <protection hidden="1"/>
    </xf>
    <xf numFmtId="0" fontId="1" fillId="0" borderId="24" xfId="1" applyFill="1" applyBorder="1" applyAlignment="1" applyProtection="1">
      <alignment vertical="center"/>
      <protection hidden="1"/>
    </xf>
    <xf numFmtId="0" fontId="1" fillId="0" borderId="25" xfId="1" applyFill="1" applyBorder="1" applyAlignment="1" applyProtection="1">
      <alignment vertical="center"/>
      <protection hidden="1"/>
    </xf>
    <xf numFmtId="0" fontId="1" fillId="0" borderId="26" xfId="1" applyFill="1" applyBorder="1" applyAlignment="1" applyProtection="1">
      <alignment vertical="center"/>
      <protection hidden="1"/>
    </xf>
    <xf numFmtId="0" fontId="1" fillId="0" borderId="27" xfId="1" applyFill="1" applyBorder="1" applyAlignment="1" applyProtection="1">
      <alignment horizontal="center" vertical="center"/>
      <protection hidden="1"/>
    </xf>
    <xf numFmtId="0" fontId="1" fillId="0" borderId="28" xfId="1" applyFill="1" applyBorder="1" applyAlignment="1" applyProtection="1">
      <alignment vertical="center"/>
      <protection hidden="1"/>
    </xf>
    <xf numFmtId="0" fontId="1" fillId="0" borderId="29" xfId="1" applyFill="1" applyBorder="1" applyAlignment="1" applyProtection="1">
      <alignment vertical="center"/>
      <protection hidden="1"/>
    </xf>
    <xf numFmtId="0" fontId="1" fillId="0" borderId="30" xfId="1" applyFill="1" applyBorder="1" applyAlignment="1" applyProtection="1">
      <alignment vertical="center"/>
      <protection hidden="1"/>
    </xf>
    <xf numFmtId="0" fontId="1" fillId="0" borderId="31" xfId="1" applyFill="1" applyBorder="1" applyAlignment="1" applyProtection="1">
      <alignment vertical="center"/>
      <protection hidden="1"/>
    </xf>
    <xf numFmtId="0" fontId="1" fillId="0" borderId="32" xfId="1" applyFill="1" applyBorder="1" applyAlignment="1" applyProtection="1">
      <alignment vertical="center"/>
      <protection hidden="1"/>
    </xf>
    <xf numFmtId="0" fontId="1" fillId="0" borderId="33" xfId="1" applyFill="1" applyBorder="1" applyAlignment="1" applyProtection="1">
      <alignment vertical="center"/>
      <protection hidden="1"/>
    </xf>
    <xf numFmtId="0" fontId="1" fillId="0" borderId="14" xfId="1" applyFill="1" applyBorder="1" applyAlignment="1" applyProtection="1">
      <alignment vertical="center"/>
      <protection hidden="1"/>
    </xf>
    <xf numFmtId="0" fontId="1" fillId="0" borderId="34" xfId="1" applyFill="1" applyBorder="1" applyAlignment="1" applyProtection="1">
      <alignment vertical="center"/>
      <protection hidden="1"/>
    </xf>
    <xf numFmtId="0" fontId="1" fillId="0" borderId="35" xfId="1" applyFill="1" applyBorder="1" applyAlignment="1" applyProtection="1">
      <alignment horizontal="center" vertical="center"/>
      <protection hidden="1"/>
    </xf>
    <xf numFmtId="0" fontId="1" fillId="0" borderId="36" xfId="1" applyFill="1" applyBorder="1" applyAlignment="1" applyProtection="1">
      <alignment vertical="center"/>
      <protection hidden="1"/>
    </xf>
    <xf numFmtId="0" fontId="1" fillId="0" borderId="37" xfId="1" applyFill="1" applyBorder="1" applyAlignment="1" applyProtection="1">
      <alignment horizontal="center" vertical="center"/>
      <protection hidden="1"/>
    </xf>
    <xf numFmtId="0" fontId="1" fillId="0" borderId="38" xfId="1" applyFill="1" applyBorder="1" applyAlignment="1" applyProtection="1">
      <alignment horizontal="center" vertical="center"/>
      <protection hidden="1"/>
    </xf>
    <xf numFmtId="0" fontId="1" fillId="0" borderId="39" xfId="1" applyFill="1" applyBorder="1" applyAlignment="1" applyProtection="1">
      <alignment vertical="center"/>
      <protection hidden="1"/>
    </xf>
    <xf numFmtId="0" fontId="1" fillId="0" borderId="40" xfId="1" applyFill="1" applyBorder="1" applyAlignment="1" applyProtection="1">
      <alignment vertical="center"/>
      <protection hidden="1"/>
    </xf>
    <xf numFmtId="0" fontId="1" fillId="0" borderId="41" xfId="1" applyFill="1" applyBorder="1" applyAlignment="1" applyProtection="1">
      <alignment vertical="center"/>
      <protection hidden="1"/>
    </xf>
    <xf numFmtId="0" fontId="1" fillId="0" borderId="42" xfId="1" applyFill="1" applyBorder="1" applyAlignment="1" applyProtection="1">
      <alignment horizontal="center" vertical="center"/>
      <protection hidden="1"/>
    </xf>
    <xf numFmtId="0" fontId="1" fillId="0" borderId="43" xfId="1" applyFill="1" applyBorder="1" applyAlignment="1" applyProtection="1">
      <alignment vertical="center"/>
      <protection hidden="1"/>
    </xf>
    <xf numFmtId="0" fontId="1" fillId="0" borderId="44" xfId="1" applyFill="1" applyBorder="1" applyAlignment="1" applyProtection="1">
      <alignment vertical="center"/>
      <protection hidden="1"/>
    </xf>
    <xf numFmtId="0" fontId="1" fillId="0" borderId="45" xfId="1" applyFill="1" applyBorder="1" applyAlignment="1" applyProtection="1">
      <alignment vertical="center"/>
      <protection hidden="1"/>
    </xf>
    <xf numFmtId="0" fontId="1" fillId="0" borderId="46" xfId="1" applyFill="1" applyBorder="1" applyAlignment="1" applyProtection="1">
      <alignment horizontal="center" vertical="center"/>
      <protection hidden="1"/>
    </xf>
    <xf numFmtId="0" fontId="1" fillId="0" borderId="47" xfId="1" applyFill="1" applyBorder="1" applyAlignment="1" applyProtection="1">
      <alignment vertical="center"/>
      <protection hidden="1"/>
    </xf>
    <xf numFmtId="0" fontId="1" fillId="0" borderId="48" xfId="1" applyFill="1" applyBorder="1" applyAlignment="1" applyProtection="1">
      <alignment vertical="center"/>
      <protection hidden="1"/>
    </xf>
    <xf numFmtId="0" fontId="1" fillId="0" borderId="49" xfId="1" applyFill="1" applyBorder="1" applyAlignment="1" applyProtection="1">
      <alignment vertical="center"/>
      <protection hidden="1"/>
    </xf>
    <xf numFmtId="0" fontId="1" fillId="0" borderId="50" xfId="1" applyFill="1" applyBorder="1" applyAlignment="1" applyProtection="1">
      <alignment horizontal="center" vertical="center"/>
      <protection hidden="1"/>
    </xf>
    <xf numFmtId="14" fontId="1" fillId="0" borderId="51" xfId="1" applyNumberFormat="1" applyFill="1" applyBorder="1" applyAlignment="1" applyProtection="1">
      <alignment vertical="center"/>
      <protection hidden="1"/>
    </xf>
    <xf numFmtId="14" fontId="1" fillId="0" borderId="52" xfId="1" applyNumberFormat="1" applyFill="1" applyBorder="1" applyAlignment="1" applyProtection="1">
      <alignment vertical="center"/>
      <protection hidden="1"/>
    </xf>
    <xf numFmtId="14" fontId="1" fillId="0" borderId="53" xfId="1" applyNumberFormat="1" applyFill="1" applyBorder="1" applyAlignment="1" applyProtection="1">
      <alignment vertical="center"/>
      <protection hidden="1"/>
    </xf>
    <xf numFmtId="20" fontId="1" fillId="0" borderId="20" xfId="1" applyNumberFormat="1" applyFill="1" applyBorder="1" applyAlignment="1" applyProtection="1">
      <alignment vertical="center"/>
      <protection hidden="1"/>
    </xf>
    <xf numFmtId="20" fontId="1" fillId="0" borderId="21" xfId="1" applyNumberFormat="1" applyFill="1" applyBorder="1" applyAlignment="1" applyProtection="1">
      <alignment vertical="center"/>
      <protection hidden="1"/>
    </xf>
    <xf numFmtId="20" fontId="1" fillId="0" borderId="22" xfId="1" applyNumberFormat="1" applyFill="1" applyBorder="1" applyAlignment="1" applyProtection="1">
      <alignment vertical="center"/>
      <protection hidden="1"/>
    </xf>
    <xf numFmtId="20" fontId="1" fillId="0" borderId="32" xfId="1" applyNumberFormat="1" applyFill="1" applyBorder="1" applyAlignment="1" applyProtection="1">
      <alignment vertical="center"/>
      <protection hidden="1"/>
    </xf>
    <xf numFmtId="20" fontId="1" fillId="0" borderId="33" xfId="1" applyNumberFormat="1" applyFill="1" applyBorder="1" applyAlignment="1" applyProtection="1">
      <alignment vertical="center"/>
      <protection hidden="1"/>
    </xf>
    <xf numFmtId="20" fontId="1" fillId="0" borderId="36" xfId="1" applyNumberFormat="1" applyFill="1" applyBorder="1" applyAlignment="1" applyProtection="1">
      <alignment vertical="center"/>
      <protection hidden="1"/>
    </xf>
    <xf numFmtId="0" fontId="1" fillId="0" borderId="19" xfId="1" applyFill="1" applyBorder="1" applyAlignment="1" applyProtection="1">
      <alignment vertical="center" wrapText="1"/>
      <protection hidden="1"/>
    </xf>
    <xf numFmtId="178" fontId="1" fillId="0" borderId="51" xfId="1" applyNumberFormat="1" applyFill="1" applyBorder="1" applyAlignment="1" applyProtection="1">
      <alignment horizontal="center" vertical="center"/>
      <protection hidden="1"/>
    </xf>
    <xf numFmtId="178" fontId="1" fillId="0" borderId="52" xfId="1" applyNumberFormat="1" applyFill="1" applyBorder="1" applyAlignment="1" applyProtection="1">
      <alignment horizontal="center" vertical="center"/>
      <protection hidden="1"/>
    </xf>
    <xf numFmtId="178" fontId="1" fillId="0" borderId="53" xfId="1" applyNumberFormat="1" applyFill="1" applyBorder="1" applyAlignment="1" applyProtection="1">
      <alignment horizontal="center" vertical="center"/>
      <protection hidden="1"/>
    </xf>
    <xf numFmtId="176" fontId="1" fillId="0" borderId="20" xfId="1" applyNumberFormat="1" applyFill="1" applyBorder="1" applyAlignment="1" applyProtection="1">
      <alignment vertical="center"/>
      <protection hidden="1"/>
    </xf>
    <xf numFmtId="176" fontId="1" fillId="0" borderId="21" xfId="1" applyNumberFormat="1" applyFill="1" applyBorder="1" applyAlignment="1" applyProtection="1">
      <alignment vertical="center"/>
      <protection hidden="1"/>
    </xf>
    <xf numFmtId="176" fontId="1" fillId="0" borderId="22" xfId="1" applyNumberFormat="1" applyFill="1" applyBorder="1" applyAlignment="1" applyProtection="1">
      <alignment vertical="center"/>
      <protection hidden="1"/>
    </xf>
    <xf numFmtId="0" fontId="1" fillId="0" borderId="18" xfId="1" applyFill="1" applyBorder="1" applyAlignment="1" applyProtection="1">
      <alignment vertical="center" wrapText="1"/>
      <protection hidden="1"/>
    </xf>
    <xf numFmtId="0" fontId="1" fillId="0" borderId="27" xfId="1" applyFill="1" applyBorder="1" applyAlignment="1" applyProtection="1">
      <alignment vertical="center"/>
      <protection hidden="1"/>
    </xf>
    <xf numFmtId="0" fontId="1" fillId="0" borderId="16" xfId="1" applyFill="1" applyBorder="1" applyAlignment="1" applyProtection="1">
      <alignment vertical="center"/>
      <protection hidden="1"/>
    </xf>
    <xf numFmtId="0" fontId="1" fillId="0" borderId="23" xfId="1" applyFill="1" applyBorder="1" applyAlignment="1" applyProtection="1">
      <alignment vertical="center"/>
      <protection hidden="1"/>
    </xf>
    <xf numFmtId="0" fontId="1" fillId="0" borderId="17" xfId="1" applyFill="1" applyBorder="1" applyAlignment="1" applyProtection="1">
      <alignment horizontal="center" vertical="center"/>
      <protection hidden="1"/>
    </xf>
    <xf numFmtId="0" fontId="1" fillId="0" borderId="18" xfId="1" applyFill="1" applyBorder="1" applyAlignment="1" applyProtection="1">
      <alignment horizontal="center" vertical="center"/>
      <protection hidden="1"/>
    </xf>
    <xf numFmtId="0" fontId="1" fillId="0" borderId="19" xfId="1" applyFill="1" applyBorder="1" applyAlignment="1" applyProtection="1">
      <alignment horizontal="center" vertical="center"/>
      <protection hidden="1"/>
    </xf>
    <xf numFmtId="0" fontId="1" fillId="0" borderId="15" xfId="1" applyFill="1" applyBorder="1" applyAlignment="1" applyProtection="1">
      <alignment vertical="center"/>
      <protection hidden="1"/>
    </xf>
    <xf numFmtId="0" fontId="1" fillId="0" borderId="13" xfId="1" applyFill="1" applyBorder="1" applyAlignment="1" applyProtection="1">
      <alignment vertical="center"/>
      <protection hidden="1"/>
    </xf>
    <xf numFmtId="0" fontId="1" fillId="0" borderId="51" xfId="1" applyFill="1" applyBorder="1" applyAlignment="1" applyProtection="1">
      <alignment vertical="center"/>
      <protection hidden="1"/>
    </xf>
    <xf numFmtId="0" fontId="1" fillId="0" borderId="54" xfId="1" applyFill="1" applyBorder="1" applyAlignment="1" applyProtection="1">
      <alignment vertical="center"/>
      <protection hidden="1"/>
    </xf>
    <xf numFmtId="20" fontId="1" fillId="0" borderId="1" xfId="1" applyNumberFormat="1" applyFill="1" applyBorder="1" applyAlignment="1" applyProtection="1">
      <alignment vertical="center"/>
      <protection hidden="1"/>
    </xf>
    <xf numFmtId="0" fontId="1" fillId="0" borderId="55" xfId="1" applyFill="1" applyBorder="1" applyAlignment="1" applyProtection="1">
      <alignment vertical="center"/>
      <protection hidden="1"/>
    </xf>
    <xf numFmtId="0" fontId="1" fillId="0" borderId="56" xfId="1" applyFill="1" applyBorder="1" applyAlignment="1" applyProtection="1">
      <alignment vertical="center"/>
      <protection hidden="1"/>
    </xf>
    <xf numFmtId="0" fontId="1" fillId="0" borderId="57" xfId="1" applyFill="1" applyBorder="1" applyAlignment="1" applyProtection="1">
      <alignment vertical="center"/>
      <protection hidden="1"/>
    </xf>
    <xf numFmtId="0" fontId="1" fillId="0" borderId="6" xfId="1" applyFill="1" applyBorder="1" applyAlignment="1" applyProtection="1">
      <alignment vertical="center"/>
      <protection hidden="1"/>
    </xf>
    <xf numFmtId="0" fontId="1" fillId="0" borderId="58" xfId="1" applyFill="1" applyBorder="1" applyAlignment="1" applyProtection="1">
      <alignment vertical="center"/>
      <protection hidden="1"/>
    </xf>
    <xf numFmtId="0" fontId="1" fillId="0" borderId="35" xfId="1" applyFill="1" applyBorder="1" applyAlignment="1" applyProtection="1">
      <alignment vertical="center"/>
      <protection hidden="1"/>
    </xf>
    <xf numFmtId="0" fontId="1" fillId="0" borderId="59" xfId="1" applyFill="1" applyBorder="1" applyAlignment="1" applyProtection="1">
      <alignment vertical="center"/>
      <protection hidden="1"/>
    </xf>
    <xf numFmtId="0" fontId="1" fillId="0" borderId="60" xfId="1" applyFill="1" applyBorder="1" applyAlignment="1" applyProtection="1">
      <alignment vertical="center"/>
      <protection hidden="1"/>
    </xf>
    <xf numFmtId="0" fontId="1" fillId="0" borderId="61" xfId="1" applyFill="1" applyBorder="1" applyAlignment="1" applyProtection="1">
      <alignment vertical="center"/>
      <protection hidden="1"/>
    </xf>
    <xf numFmtId="0" fontId="1" fillId="0" borderId="62" xfId="1" applyFill="1" applyBorder="1" applyAlignment="1" applyProtection="1">
      <alignment vertical="center"/>
      <protection hidden="1"/>
    </xf>
    <xf numFmtId="0" fontId="1" fillId="0" borderId="37" xfId="1" applyFill="1" applyBorder="1" applyAlignment="1" applyProtection="1">
      <alignment vertical="center"/>
      <protection hidden="1"/>
    </xf>
    <xf numFmtId="0" fontId="1" fillId="0" borderId="63" xfId="1" applyFill="1" applyBorder="1" applyAlignment="1" applyProtection="1">
      <alignment vertical="center"/>
      <protection hidden="1"/>
    </xf>
    <xf numFmtId="0" fontId="1" fillId="0" borderId="38" xfId="1" applyFill="1" applyBorder="1" applyAlignment="1" applyProtection="1">
      <alignment vertical="center"/>
      <protection hidden="1"/>
    </xf>
    <xf numFmtId="0" fontId="1" fillId="0" borderId="64" xfId="1" applyFill="1" applyBorder="1" applyAlignment="1" applyProtection="1">
      <alignment vertical="center"/>
      <protection hidden="1"/>
    </xf>
    <xf numFmtId="0" fontId="1" fillId="0" borderId="42" xfId="1" applyFill="1" applyBorder="1" applyAlignment="1" applyProtection="1">
      <alignment vertical="center"/>
      <protection hidden="1"/>
    </xf>
    <xf numFmtId="0" fontId="1" fillId="0" borderId="65" xfId="1" applyFill="1" applyBorder="1" applyAlignment="1" applyProtection="1">
      <alignment vertical="center"/>
      <protection hidden="1"/>
    </xf>
    <xf numFmtId="0" fontId="1" fillId="0" borderId="46" xfId="1" applyFill="1" applyBorder="1" applyAlignment="1" applyProtection="1">
      <alignment vertical="center"/>
      <protection hidden="1"/>
    </xf>
    <xf numFmtId="178" fontId="1" fillId="0" borderId="11" xfId="1" applyNumberFormat="1" applyFill="1" applyBorder="1" applyAlignment="1" applyProtection="1">
      <alignment horizontal="center" vertical="center"/>
      <protection hidden="1"/>
    </xf>
    <xf numFmtId="178" fontId="1" fillId="0" borderId="66" xfId="1" applyNumberFormat="1" applyFill="1" applyBorder="1" applyAlignment="1" applyProtection="1">
      <alignment horizontal="center" vertical="center"/>
      <protection hidden="1"/>
    </xf>
    <xf numFmtId="20" fontId="1" fillId="0" borderId="61" xfId="1" applyNumberFormat="1" applyFill="1" applyBorder="1" applyAlignment="1" applyProtection="1">
      <alignment vertical="center"/>
      <protection hidden="1"/>
    </xf>
    <xf numFmtId="20" fontId="1" fillId="0" borderId="35" xfId="1" applyNumberFormat="1" applyFill="1" applyBorder="1" applyAlignment="1" applyProtection="1">
      <alignment vertical="center"/>
      <protection hidden="1"/>
    </xf>
    <xf numFmtId="0" fontId="1" fillId="0" borderId="62" xfId="1" applyFill="1" applyBorder="1" applyAlignment="1" applyProtection="1">
      <alignment horizontal="center" vertical="center"/>
      <protection hidden="1"/>
    </xf>
    <xf numFmtId="0" fontId="1" fillId="0" borderId="2" xfId="1" applyFill="1" applyBorder="1" applyAlignment="1" applyProtection="1">
      <alignment vertical="center" wrapText="1"/>
      <protection hidden="1"/>
    </xf>
    <xf numFmtId="49" fontId="1" fillId="0" borderId="55" xfId="1" applyNumberFormat="1" applyFill="1" applyBorder="1" applyAlignment="1" applyProtection="1">
      <alignment vertical="center"/>
      <protection hidden="1"/>
    </xf>
    <xf numFmtId="180" fontId="1" fillId="0" borderId="66" xfId="1" applyNumberFormat="1" applyFill="1" applyBorder="1" applyAlignment="1" applyProtection="1">
      <alignment horizontal="center" vertical="center"/>
      <protection hidden="1"/>
    </xf>
    <xf numFmtId="180" fontId="1" fillId="0" borderId="50" xfId="1" applyNumberFormat="1" applyFill="1" applyBorder="1" applyAlignment="1" applyProtection="1">
      <alignment horizontal="center" vertical="center"/>
      <protection hidden="1"/>
    </xf>
    <xf numFmtId="0" fontId="0" fillId="0" borderId="0" xfId="1" applyFont="1" applyFill="1" applyBorder="1" applyAlignment="1" applyProtection="1">
      <alignment vertical="center"/>
      <protection hidden="1"/>
    </xf>
    <xf numFmtId="0" fontId="0" fillId="0" borderId="8" xfId="1" applyFont="1" applyFill="1" applyBorder="1" applyAlignment="1" applyProtection="1">
      <alignment vertical="center"/>
      <protection hidden="1"/>
    </xf>
    <xf numFmtId="0" fontId="0" fillId="0" borderId="9" xfId="1" applyFont="1" applyFill="1" applyBorder="1" applyAlignment="1" applyProtection="1">
      <alignment vertical="center"/>
      <protection hidden="1"/>
    </xf>
    <xf numFmtId="0" fontId="0" fillId="0" borderId="1" xfId="1" applyFont="1" applyFill="1" applyBorder="1" applyAlignment="1" applyProtection="1">
      <alignment vertical="center"/>
      <protection hidden="1"/>
    </xf>
    <xf numFmtId="0" fontId="0" fillId="0" borderId="0" xfId="1" applyFont="1" applyFill="1" applyAlignment="1" applyProtection="1">
      <protection hidden="1"/>
    </xf>
    <xf numFmtId="0" fontId="0" fillId="0" borderId="59" xfId="1" applyFont="1" applyFill="1" applyBorder="1" applyAlignment="1" applyProtection="1">
      <alignment vertical="center"/>
      <protection hidden="1"/>
    </xf>
    <xf numFmtId="0" fontId="0" fillId="0" borderId="1" xfId="1" applyFont="1" applyFill="1" applyBorder="1" applyAlignment="1" applyProtection="1">
      <protection hidden="1"/>
    </xf>
    <xf numFmtId="0" fontId="0" fillId="0" borderId="2" xfId="1" applyFont="1" applyFill="1" applyBorder="1" applyAlignment="1" applyProtection="1">
      <protection hidden="1"/>
    </xf>
    <xf numFmtId="0" fontId="0" fillId="0" borderId="0" xfId="1" applyFont="1" applyBorder="1" applyAlignment="1" applyProtection="1">
      <protection hidden="1"/>
    </xf>
    <xf numFmtId="0" fontId="0" fillId="0" borderId="0" xfId="1" applyFont="1" applyFill="1" applyBorder="1" applyAlignment="1" applyProtection="1">
      <protection hidden="1"/>
    </xf>
    <xf numFmtId="0" fontId="0" fillId="0" borderId="16" xfId="1" applyFont="1" applyFill="1" applyBorder="1" applyAlignment="1" applyProtection="1">
      <alignment vertical="center"/>
      <protection hidden="1"/>
    </xf>
    <xf numFmtId="0" fontId="0" fillId="0" borderId="23" xfId="1" applyFont="1" applyFill="1" applyBorder="1" applyAlignment="1" applyProtection="1">
      <alignment vertical="center"/>
      <protection hidden="1"/>
    </xf>
    <xf numFmtId="0" fontId="1" fillId="0" borderId="67" xfId="1" applyFill="1" applyBorder="1" applyAlignment="1" applyProtection="1">
      <alignment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2"/>
  <sheetViews>
    <sheetView tabSelected="1" zoomScaleNormal="100" workbookViewId="0">
      <pane xSplit="1" ySplit="1" topLeftCell="B236" activePane="bottomRight" state="frozen"/>
      <selection pane="topRight"/>
      <selection pane="bottomLeft"/>
      <selection pane="bottomRight" activeCell="B274" sqref="B274"/>
    </sheetView>
  </sheetViews>
  <sheetFormatPr defaultColWidth="9" defaultRowHeight="13.5"/>
  <cols>
    <col min="1" max="1" width="4.5" style="1" customWidth="1"/>
    <col min="2" max="2" width="13.625" style="2" customWidth="1"/>
    <col min="3" max="3" width="26.75" style="1" customWidth="1"/>
    <col min="4" max="4" width="9" style="1" customWidth="1"/>
    <col min="5" max="5" width="17.5" style="1" customWidth="1"/>
    <col min="6" max="6" width="15" style="1" customWidth="1"/>
    <col min="7" max="7" width="25.25" style="1" bestFit="1" customWidth="1"/>
    <col min="8" max="8" width="8.25" style="1" customWidth="1"/>
    <col min="9" max="9" width="17.625" style="1" bestFit="1" customWidth="1"/>
    <col min="10" max="10" width="4.5" style="1" customWidth="1"/>
    <col min="11" max="11" width="8" style="1" customWidth="1"/>
    <col min="12" max="12" width="7.125" style="1" bestFit="1" customWidth="1"/>
    <col min="13" max="13" width="9" style="1"/>
    <col min="14" max="14" width="7.125" style="1" bestFit="1" customWidth="1"/>
    <col min="15" max="15" width="11" style="1" bestFit="1" customWidth="1"/>
    <col min="16" max="16384" width="9" style="1"/>
  </cols>
  <sheetData>
    <row r="1" spans="1:15">
      <c r="A1" s="3" t="s">
        <v>574</v>
      </c>
      <c r="B1" s="4" t="s">
        <v>575</v>
      </c>
      <c r="C1" s="3" t="s">
        <v>528</v>
      </c>
      <c r="D1" s="3" t="s">
        <v>576</v>
      </c>
      <c r="E1" s="3" t="s">
        <v>577</v>
      </c>
      <c r="F1" s="3" t="s">
        <v>578</v>
      </c>
      <c r="G1" s="3" t="s">
        <v>381</v>
      </c>
      <c r="H1" s="3" t="s">
        <v>386</v>
      </c>
      <c r="I1" s="1" t="s">
        <v>579</v>
      </c>
      <c r="L1" s="155" t="s">
        <v>814</v>
      </c>
      <c r="M1" s="155" t="s">
        <v>815</v>
      </c>
      <c r="N1" s="155" t="s">
        <v>816</v>
      </c>
      <c r="O1" s="155" t="s">
        <v>817</v>
      </c>
    </row>
    <row r="2" spans="1:15">
      <c r="A2" s="1">
        <v>1</v>
      </c>
      <c r="B2" s="2">
        <v>34101</v>
      </c>
      <c r="C2" s="1" t="s">
        <v>529</v>
      </c>
      <c r="D2" s="1">
        <v>12</v>
      </c>
      <c r="E2" s="1" t="s">
        <v>2</v>
      </c>
      <c r="F2" s="1" t="s">
        <v>66</v>
      </c>
      <c r="G2" s="1" t="s">
        <v>3</v>
      </c>
      <c r="H2" s="1">
        <v>81</v>
      </c>
      <c r="I2" s="38" t="s">
        <v>580</v>
      </c>
      <c r="K2" s="39">
        <v>33970</v>
      </c>
      <c r="L2" s="40">
        <v>5</v>
      </c>
      <c r="N2" s="40">
        <v>5</v>
      </c>
    </row>
    <row r="3" spans="1:15">
      <c r="A3" s="5">
        <v>2</v>
      </c>
      <c r="B3" s="6">
        <v>34144</v>
      </c>
      <c r="C3" s="5" t="s">
        <v>530</v>
      </c>
      <c r="D3" s="5">
        <v>16</v>
      </c>
      <c r="E3" s="5" t="s">
        <v>3</v>
      </c>
      <c r="F3" s="5" t="s">
        <v>67</v>
      </c>
      <c r="G3" s="5" t="s">
        <v>3</v>
      </c>
      <c r="H3" s="5">
        <v>74</v>
      </c>
      <c r="I3" s="38" t="s">
        <v>581</v>
      </c>
      <c r="K3" s="39">
        <v>34335</v>
      </c>
      <c r="L3" s="40">
        <v>8</v>
      </c>
      <c r="M3" s="40">
        <f>L2+L3</f>
        <v>13</v>
      </c>
      <c r="N3" s="40">
        <v>8</v>
      </c>
      <c r="O3" s="40">
        <f>N2+N3</f>
        <v>13</v>
      </c>
    </row>
    <row r="4" spans="1:15">
      <c r="A4" s="1">
        <v>3</v>
      </c>
      <c r="B4" s="2">
        <v>34207</v>
      </c>
      <c r="C4" s="1" t="s">
        <v>531</v>
      </c>
      <c r="D4" s="1">
        <v>20</v>
      </c>
      <c r="E4" s="1" t="s">
        <v>582</v>
      </c>
      <c r="F4" s="1" t="s">
        <v>68</v>
      </c>
      <c r="G4" s="1" t="s">
        <v>34</v>
      </c>
      <c r="H4" s="1">
        <v>88</v>
      </c>
      <c r="I4" s="41" t="s">
        <v>581</v>
      </c>
      <c r="K4" s="39">
        <v>34700</v>
      </c>
      <c r="L4" s="40">
        <v>9</v>
      </c>
      <c r="M4" s="40">
        <f>M3+L4</f>
        <v>22</v>
      </c>
      <c r="N4" s="40">
        <v>9</v>
      </c>
      <c r="O4" s="40">
        <f>O3+N4</f>
        <v>22</v>
      </c>
    </row>
    <row r="5" spans="1:15">
      <c r="A5" s="1">
        <v>4</v>
      </c>
      <c r="B5" s="2">
        <v>34283</v>
      </c>
      <c r="C5" s="1" t="s">
        <v>529</v>
      </c>
      <c r="D5" s="1">
        <v>16</v>
      </c>
      <c r="E5" s="1" t="s">
        <v>5</v>
      </c>
      <c r="F5" s="1" t="s">
        <v>68</v>
      </c>
      <c r="G5" s="1" t="s">
        <v>67</v>
      </c>
      <c r="H5" s="1">
        <v>85</v>
      </c>
      <c r="I5" s="41" t="s">
        <v>581</v>
      </c>
      <c r="K5" s="39">
        <v>35065</v>
      </c>
      <c r="L5" s="40">
        <v>9</v>
      </c>
      <c r="M5" s="40">
        <f t="shared" ref="M5:M27" si="0">M4+L5</f>
        <v>31</v>
      </c>
      <c r="N5" s="40">
        <v>8</v>
      </c>
      <c r="O5" s="40">
        <f t="shared" ref="O5:O27" si="1">O4+N5</f>
        <v>30</v>
      </c>
    </row>
    <row r="6" spans="1:15">
      <c r="A6" s="7">
        <v>5</v>
      </c>
      <c r="B6" s="8">
        <v>34319</v>
      </c>
      <c r="C6" s="7" t="s">
        <v>530</v>
      </c>
      <c r="D6" s="7">
        <v>20</v>
      </c>
      <c r="E6" s="7" t="s">
        <v>2</v>
      </c>
      <c r="F6" s="7" t="s">
        <v>34</v>
      </c>
      <c r="G6" s="7" t="s">
        <v>3</v>
      </c>
      <c r="H6" s="7">
        <v>78</v>
      </c>
      <c r="I6" s="42" t="s">
        <v>581</v>
      </c>
      <c r="K6" s="39">
        <v>35431</v>
      </c>
      <c r="L6" s="40">
        <v>9</v>
      </c>
      <c r="M6" s="40">
        <f t="shared" si="0"/>
        <v>40</v>
      </c>
      <c r="N6" s="40">
        <v>9</v>
      </c>
      <c r="O6" s="40">
        <f t="shared" si="1"/>
        <v>39</v>
      </c>
    </row>
    <row r="7" spans="1:15">
      <c r="A7" s="9">
        <v>6</v>
      </c>
      <c r="B7" s="10">
        <v>34340</v>
      </c>
      <c r="C7" s="9" t="s">
        <v>532</v>
      </c>
      <c r="D7" s="9">
        <v>9</v>
      </c>
      <c r="E7" s="9" t="s">
        <v>2</v>
      </c>
      <c r="F7" s="9" t="s">
        <v>69</v>
      </c>
      <c r="G7" s="9" t="s">
        <v>2</v>
      </c>
      <c r="H7" s="9">
        <v>91</v>
      </c>
      <c r="I7" s="43" t="s">
        <v>581</v>
      </c>
      <c r="K7" s="39">
        <v>35796</v>
      </c>
      <c r="L7" s="40">
        <v>9</v>
      </c>
      <c r="M7" s="40">
        <f t="shared" si="0"/>
        <v>49</v>
      </c>
      <c r="N7" s="40">
        <v>9</v>
      </c>
      <c r="O7" s="40">
        <f t="shared" si="1"/>
        <v>48</v>
      </c>
    </row>
    <row r="8" spans="1:15">
      <c r="A8" s="11">
        <v>7</v>
      </c>
      <c r="B8" s="12">
        <v>34417</v>
      </c>
      <c r="C8" s="11" t="s">
        <v>530</v>
      </c>
      <c r="D8" s="11">
        <v>21</v>
      </c>
      <c r="E8" s="11" t="s">
        <v>2</v>
      </c>
      <c r="F8" s="11" t="s">
        <v>34</v>
      </c>
      <c r="G8" s="11" t="s">
        <v>34</v>
      </c>
      <c r="H8" s="11">
        <v>84</v>
      </c>
      <c r="I8" s="44" t="s">
        <v>580</v>
      </c>
      <c r="K8" s="39">
        <v>36161</v>
      </c>
      <c r="L8" s="40">
        <v>8</v>
      </c>
      <c r="M8" s="40">
        <f t="shared" si="0"/>
        <v>57</v>
      </c>
      <c r="N8" s="40">
        <v>8</v>
      </c>
      <c r="O8" s="40">
        <f t="shared" si="1"/>
        <v>56</v>
      </c>
    </row>
    <row r="9" spans="1:15">
      <c r="A9" s="13">
        <v>8</v>
      </c>
      <c r="B9" s="14">
        <v>34451</v>
      </c>
      <c r="C9" s="13" t="s">
        <v>529</v>
      </c>
      <c r="D9" s="13"/>
      <c r="E9" s="13" t="s">
        <v>117</v>
      </c>
      <c r="F9" s="13"/>
      <c r="G9" s="13"/>
      <c r="H9" s="13"/>
      <c r="I9" s="45" t="s">
        <v>583</v>
      </c>
      <c r="K9" s="39">
        <v>36526</v>
      </c>
      <c r="L9" s="40">
        <v>9</v>
      </c>
      <c r="M9" s="40">
        <f t="shared" si="0"/>
        <v>66</v>
      </c>
      <c r="N9" s="40">
        <v>8</v>
      </c>
      <c r="O9" s="40">
        <f t="shared" si="1"/>
        <v>64</v>
      </c>
    </row>
    <row r="10" spans="1:15">
      <c r="A10" s="1">
        <v>9</v>
      </c>
      <c r="B10" s="2">
        <v>34494</v>
      </c>
      <c r="C10" s="1" t="s">
        <v>584</v>
      </c>
      <c r="E10" s="1" t="s">
        <v>67</v>
      </c>
      <c r="I10" s="41" t="s">
        <v>581</v>
      </c>
      <c r="K10" s="39">
        <v>36892</v>
      </c>
      <c r="L10" s="40">
        <v>9</v>
      </c>
      <c r="M10" s="40">
        <f t="shared" si="0"/>
        <v>75</v>
      </c>
      <c r="N10" s="40">
        <v>9</v>
      </c>
      <c r="O10" s="40">
        <f t="shared" si="1"/>
        <v>73</v>
      </c>
    </row>
    <row r="11" spans="1:15">
      <c r="A11" s="1">
        <v>10</v>
      </c>
      <c r="B11" s="2">
        <v>34571</v>
      </c>
      <c r="C11" s="1" t="s">
        <v>530</v>
      </c>
      <c r="E11" s="1" t="s">
        <v>15</v>
      </c>
      <c r="K11" s="39">
        <v>37257</v>
      </c>
      <c r="L11" s="40">
        <v>11</v>
      </c>
      <c r="M11" s="40">
        <f t="shared" si="0"/>
        <v>86</v>
      </c>
      <c r="N11" s="40">
        <v>10</v>
      </c>
      <c r="O11" s="40">
        <f t="shared" si="1"/>
        <v>83</v>
      </c>
    </row>
    <row r="12" spans="1:15">
      <c r="A12" s="1">
        <v>11</v>
      </c>
      <c r="B12" s="2">
        <v>34620</v>
      </c>
      <c r="C12" s="1" t="s">
        <v>530</v>
      </c>
      <c r="E12" s="1" t="s">
        <v>103</v>
      </c>
      <c r="K12" s="39">
        <v>37622</v>
      </c>
      <c r="L12" s="40">
        <v>11</v>
      </c>
      <c r="M12" s="40">
        <f t="shared" si="0"/>
        <v>97</v>
      </c>
      <c r="N12" s="40">
        <v>11</v>
      </c>
      <c r="O12" s="40">
        <f t="shared" si="1"/>
        <v>94</v>
      </c>
    </row>
    <row r="13" spans="1:15">
      <c r="A13" s="1">
        <v>12</v>
      </c>
      <c r="B13" s="2">
        <v>34655</v>
      </c>
      <c r="C13" s="155" t="s">
        <v>780</v>
      </c>
      <c r="E13" s="1" t="s">
        <v>586</v>
      </c>
      <c r="K13" s="39">
        <v>37987</v>
      </c>
      <c r="L13" s="40">
        <v>11</v>
      </c>
      <c r="M13" s="40">
        <f t="shared" si="0"/>
        <v>108</v>
      </c>
      <c r="N13" s="40">
        <v>11</v>
      </c>
      <c r="O13" s="40">
        <f t="shared" si="1"/>
        <v>105</v>
      </c>
    </row>
    <row r="14" spans="1:15">
      <c r="A14" s="7">
        <v>13</v>
      </c>
      <c r="B14" s="8">
        <v>34683</v>
      </c>
      <c r="C14" s="7" t="s">
        <v>530</v>
      </c>
      <c r="D14" s="7"/>
      <c r="E14" s="7" t="s">
        <v>98</v>
      </c>
      <c r="F14" s="7"/>
      <c r="G14" s="7"/>
      <c r="H14" s="7"/>
      <c r="I14" s="7"/>
      <c r="K14" s="39">
        <v>38353</v>
      </c>
      <c r="L14" s="40">
        <v>11</v>
      </c>
      <c r="M14" s="40">
        <f t="shared" si="0"/>
        <v>119</v>
      </c>
      <c r="N14" s="40">
        <v>11</v>
      </c>
      <c r="O14" s="40">
        <f t="shared" si="1"/>
        <v>116</v>
      </c>
    </row>
    <row r="15" spans="1:15">
      <c r="A15" s="9">
        <v>14</v>
      </c>
      <c r="B15" s="10">
        <v>34711</v>
      </c>
      <c r="C15" s="9" t="s">
        <v>540</v>
      </c>
      <c r="D15" s="9"/>
      <c r="E15" s="9" t="s">
        <v>15</v>
      </c>
      <c r="F15" s="9"/>
      <c r="G15" s="9"/>
      <c r="H15" s="9"/>
      <c r="I15" s="9"/>
      <c r="K15" s="39">
        <v>38718</v>
      </c>
      <c r="L15" s="40">
        <v>14</v>
      </c>
      <c r="M15" s="40">
        <f t="shared" si="0"/>
        <v>133</v>
      </c>
      <c r="N15" s="40">
        <v>14</v>
      </c>
      <c r="O15" s="40">
        <f t="shared" si="1"/>
        <v>130</v>
      </c>
    </row>
    <row r="16" spans="1:15">
      <c r="A16" s="5">
        <v>15</v>
      </c>
      <c r="B16" s="6">
        <v>34788</v>
      </c>
      <c r="C16" s="5" t="s">
        <v>530</v>
      </c>
      <c r="D16" s="5">
        <v>30</v>
      </c>
      <c r="E16" s="5" t="s">
        <v>6</v>
      </c>
      <c r="F16" s="5" t="s">
        <v>67</v>
      </c>
      <c r="G16" s="5" t="s">
        <v>162</v>
      </c>
      <c r="H16" s="5">
        <v>82</v>
      </c>
      <c r="I16" s="5"/>
      <c r="K16" s="39">
        <v>39083</v>
      </c>
      <c r="L16" s="40">
        <v>14</v>
      </c>
      <c r="M16" s="40">
        <f t="shared" si="0"/>
        <v>147</v>
      </c>
      <c r="N16" s="40">
        <v>14</v>
      </c>
      <c r="O16" s="40">
        <f t="shared" si="1"/>
        <v>144</v>
      </c>
    </row>
    <row r="17" spans="1:15">
      <c r="A17" s="5">
        <v>16</v>
      </c>
      <c r="B17" s="6">
        <v>34809</v>
      </c>
      <c r="C17" s="5" t="s">
        <v>535</v>
      </c>
      <c r="D17" s="5"/>
      <c r="E17" s="5" t="s">
        <v>587</v>
      </c>
      <c r="F17" s="5"/>
      <c r="G17" s="5"/>
      <c r="H17" s="5"/>
      <c r="I17" s="5"/>
      <c r="K17" s="39">
        <v>39448</v>
      </c>
      <c r="L17" s="40">
        <v>12</v>
      </c>
      <c r="M17" s="40">
        <f t="shared" si="0"/>
        <v>159</v>
      </c>
      <c r="N17" s="40">
        <v>12</v>
      </c>
      <c r="O17" s="40">
        <f t="shared" si="1"/>
        <v>156</v>
      </c>
    </row>
    <row r="18" spans="1:15">
      <c r="A18" s="1">
        <v>17</v>
      </c>
      <c r="B18" s="2">
        <v>34844</v>
      </c>
      <c r="C18" s="1" t="s">
        <v>532</v>
      </c>
      <c r="D18" s="1">
        <v>20</v>
      </c>
      <c r="E18" s="1" t="s">
        <v>7</v>
      </c>
      <c r="F18" s="1" t="s">
        <v>70</v>
      </c>
      <c r="G18" s="1" t="s">
        <v>44</v>
      </c>
      <c r="H18" s="1">
        <v>86</v>
      </c>
      <c r="K18" s="39">
        <v>39814</v>
      </c>
      <c r="L18" s="40">
        <v>11</v>
      </c>
      <c r="M18" s="40">
        <f t="shared" si="0"/>
        <v>170</v>
      </c>
      <c r="N18" s="40">
        <v>10</v>
      </c>
      <c r="O18" s="40">
        <f t="shared" si="1"/>
        <v>166</v>
      </c>
    </row>
    <row r="19" spans="1:15">
      <c r="A19" s="5">
        <v>18</v>
      </c>
      <c r="B19" s="6">
        <v>34872</v>
      </c>
      <c r="C19" s="1" t="s">
        <v>530</v>
      </c>
      <c r="E19" s="5" t="s">
        <v>15</v>
      </c>
      <c r="F19" s="5"/>
      <c r="I19" s="5"/>
      <c r="K19" s="39">
        <v>40179</v>
      </c>
      <c r="L19" s="40">
        <v>12</v>
      </c>
      <c r="M19" s="40">
        <f t="shared" si="0"/>
        <v>182</v>
      </c>
      <c r="N19" s="40">
        <v>12</v>
      </c>
      <c r="O19" s="40">
        <f t="shared" si="1"/>
        <v>178</v>
      </c>
    </row>
    <row r="20" spans="1:15">
      <c r="A20" s="1">
        <v>19</v>
      </c>
      <c r="B20" s="2">
        <v>34935</v>
      </c>
      <c r="C20" s="1" t="s">
        <v>530</v>
      </c>
      <c r="E20" s="1" t="s">
        <v>78</v>
      </c>
      <c r="K20" s="39">
        <v>40544</v>
      </c>
      <c r="L20" s="40">
        <v>12</v>
      </c>
      <c r="M20" s="40">
        <f t="shared" si="0"/>
        <v>194</v>
      </c>
      <c r="N20" s="40">
        <v>11</v>
      </c>
      <c r="O20" s="40">
        <f t="shared" si="1"/>
        <v>189</v>
      </c>
    </row>
    <row r="21" spans="1:15">
      <c r="A21" s="1">
        <v>20</v>
      </c>
      <c r="B21" s="2">
        <v>34956</v>
      </c>
      <c r="C21" s="1" t="s">
        <v>532</v>
      </c>
      <c r="E21" s="1" t="s">
        <v>117</v>
      </c>
      <c r="K21" s="39">
        <v>40909</v>
      </c>
      <c r="L21" s="40">
        <v>12</v>
      </c>
      <c r="M21" s="40">
        <f t="shared" si="0"/>
        <v>206</v>
      </c>
      <c r="N21" s="40">
        <v>11</v>
      </c>
      <c r="O21" s="40">
        <f t="shared" si="1"/>
        <v>200</v>
      </c>
    </row>
    <row r="22" spans="1:15">
      <c r="A22" s="5">
        <v>21</v>
      </c>
      <c r="B22" s="6">
        <v>35012</v>
      </c>
      <c r="C22" s="5" t="s">
        <v>535</v>
      </c>
      <c r="D22" s="5"/>
      <c r="E22" s="5" t="s">
        <v>57</v>
      </c>
      <c r="F22" s="5"/>
      <c r="G22" s="5"/>
      <c r="H22" s="5"/>
      <c r="I22" s="5"/>
      <c r="K22" s="39">
        <v>41275</v>
      </c>
      <c r="L22" s="40">
        <v>12</v>
      </c>
      <c r="M22" s="40">
        <f t="shared" si="0"/>
        <v>218</v>
      </c>
      <c r="N22" s="40">
        <v>12</v>
      </c>
      <c r="O22" s="40">
        <f t="shared" si="1"/>
        <v>212</v>
      </c>
    </row>
    <row r="23" spans="1:15">
      <c r="A23" s="7">
        <v>22</v>
      </c>
      <c r="B23" s="8">
        <v>35040</v>
      </c>
      <c r="C23" s="7" t="s">
        <v>530</v>
      </c>
      <c r="D23" s="7"/>
      <c r="E23" s="7" t="s">
        <v>321</v>
      </c>
      <c r="F23" s="7"/>
      <c r="G23" s="7"/>
      <c r="H23" s="7"/>
      <c r="I23" s="7"/>
      <c r="K23" s="39">
        <v>41640</v>
      </c>
      <c r="L23" s="40">
        <v>13</v>
      </c>
      <c r="M23" s="40">
        <f t="shared" si="0"/>
        <v>231</v>
      </c>
      <c r="N23" s="40">
        <v>13</v>
      </c>
      <c r="O23" s="40">
        <f t="shared" si="1"/>
        <v>225</v>
      </c>
    </row>
    <row r="24" spans="1:15">
      <c r="A24" s="9">
        <v>23</v>
      </c>
      <c r="B24" s="10">
        <v>35082</v>
      </c>
      <c r="C24" s="9" t="s">
        <v>540</v>
      </c>
      <c r="D24" s="9"/>
      <c r="E24" s="9" t="s">
        <v>40</v>
      </c>
      <c r="F24" s="9"/>
      <c r="G24" s="9"/>
      <c r="H24" s="9"/>
      <c r="I24" s="9"/>
      <c r="K24" s="39">
        <v>42005</v>
      </c>
      <c r="L24" s="40">
        <v>14</v>
      </c>
      <c r="M24" s="40">
        <f t="shared" si="0"/>
        <v>245</v>
      </c>
      <c r="N24" s="40">
        <v>12</v>
      </c>
      <c r="O24" s="40">
        <f t="shared" si="1"/>
        <v>237</v>
      </c>
    </row>
    <row r="25" spans="1:15">
      <c r="A25" s="1">
        <v>24</v>
      </c>
      <c r="B25" s="2">
        <v>35152</v>
      </c>
      <c r="C25" s="1" t="s">
        <v>530</v>
      </c>
      <c r="E25" s="1" t="s">
        <v>40</v>
      </c>
      <c r="K25" s="39">
        <v>42370</v>
      </c>
      <c r="L25" s="40">
        <v>11</v>
      </c>
      <c r="M25" s="40">
        <f t="shared" si="0"/>
        <v>256</v>
      </c>
      <c r="N25" s="40">
        <v>10</v>
      </c>
      <c r="O25" s="40">
        <f t="shared" si="1"/>
        <v>247</v>
      </c>
    </row>
    <row r="26" spans="1:15">
      <c r="A26" s="5">
        <v>25</v>
      </c>
      <c r="B26" s="6">
        <v>35180</v>
      </c>
      <c r="C26" s="5" t="s">
        <v>535</v>
      </c>
      <c r="D26" s="5"/>
      <c r="E26" s="5" t="s">
        <v>321</v>
      </c>
      <c r="F26" s="5"/>
      <c r="G26" s="5"/>
      <c r="H26" s="5"/>
      <c r="I26" s="5"/>
      <c r="K26" s="39">
        <v>42736</v>
      </c>
      <c r="L26" s="40">
        <v>12</v>
      </c>
      <c r="M26" s="40">
        <f t="shared" si="0"/>
        <v>268</v>
      </c>
      <c r="N26" s="40">
        <v>11</v>
      </c>
      <c r="O26" s="40">
        <f t="shared" si="1"/>
        <v>258</v>
      </c>
    </row>
    <row r="27" spans="1:15">
      <c r="A27" s="5">
        <v>26</v>
      </c>
      <c r="B27" s="6">
        <v>35201</v>
      </c>
      <c r="C27" s="1" t="s">
        <v>532</v>
      </c>
      <c r="E27" s="5" t="s">
        <v>70</v>
      </c>
      <c r="F27" s="5"/>
      <c r="I27" s="5"/>
      <c r="K27" s="39">
        <v>43101</v>
      </c>
      <c r="L27" s="40">
        <v>4</v>
      </c>
      <c r="M27" s="40">
        <f t="shared" si="0"/>
        <v>272</v>
      </c>
      <c r="N27" s="40">
        <v>4</v>
      </c>
      <c r="O27" s="40">
        <f t="shared" si="1"/>
        <v>262</v>
      </c>
    </row>
    <row r="28" spans="1:15">
      <c r="A28" s="5">
        <v>27</v>
      </c>
      <c r="B28" s="6">
        <v>35229</v>
      </c>
      <c r="C28" s="5" t="s">
        <v>530</v>
      </c>
      <c r="D28" s="5"/>
      <c r="E28" s="5" t="s">
        <v>588</v>
      </c>
      <c r="F28" s="5"/>
      <c r="G28" s="5"/>
      <c r="H28" s="5"/>
      <c r="I28" s="5"/>
      <c r="K28" s="39"/>
    </row>
    <row r="29" spans="1:15">
      <c r="A29" s="5">
        <v>28</v>
      </c>
      <c r="B29" s="6">
        <v>35306</v>
      </c>
      <c r="C29" s="1" t="s">
        <v>530</v>
      </c>
      <c r="E29" s="5" t="s">
        <v>35</v>
      </c>
      <c r="F29" s="5"/>
      <c r="I29" s="5"/>
    </row>
    <row r="30" spans="1:15">
      <c r="A30" s="1">
        <v>29</v>
      </c>
      <c r="B30" s="2">
        <v>35334</v>
      </c>
      <c r="C30" s="1" t="s">
        <v>532</v>
      </c>
      <c r="E30" s="1" t="s">
        <v>73</v>
      </c>
    </row>
    <row r="31" spans="1:15">
      <c r="A31" s="1">
        <v>30</v>
      </c>
      <c r="B31" s="2">
        <v>35376</v>
      </c>
      <c r="C31" s="1" t="s">
        <v>535</v>
      </c>
      <c r="E31" s="1" t="s">
        <v>15</v>
      </c>
    </row>
    <row r="32" spans="1:15">
      <c r="A32" s="7">
        <v>31</v>
      </c>
      <c r="B32" s="8">
        <v>35404</v>
      </c>
      <c r="C32" s="7" t="s">
        <v>530</v>
      </c>
      <c r="E32" s="37" t="s">
        <v>589</v>
      </c>
      <c r="F32" s="7"/>
      <c r="H32" s="7"/>
      <c r="I32" s="7"/>
    </row>
    <row r="33" spans="1:9">
      <c r="A33" s="9">
        <v>32</v>
      </c>
      <c r="B33" s="10">
        <v>35453</v>
      </c>
      <c r="C33" s="9" t="s">
        <v>540</v>
      </c>
      <c r="D33" s="9"/>
      <c r="E33" s="9" t="s">
        <v>73</v>
      </c>
      <c r="F33" s="9"/>
      <c r="G33" s="9"/>
      <c r="H33" s="9"/>
      <c r="I33" s="9"/>
    </row>
    <row r="34" spans="1:9">
      <c r="A34" s="1">
        <v>33</v>
      </c>
      <c r="B34" s="2">
        <v>35516</v>
      </c>
      <c r="C34" s="1" t="s">
        <v>530</v>
      </c>
      <c r="E34" s="1" t="s">
        <v>146</v>
      </c>
    </row>
    <row r="35" spans="1:9">
      <c r="A35" s="5">
        <v>34</v>
      </c>
      <c r="B35" s="6">
        <v>35544</v>
      </c>
      <c r="C35" s="1" t="s">
        <v>535</v>
      </c>
      <c r="E35" s="5" t="s">
        <v>71</v>
      </c>
      <c r="F35" s="5"/>
      <c r="I35" s="5"/>
    </row>
    <row r="36" spans="1:9">
      <c r="A36" s="5">
        <v>35</v>
      </c>
      <c r="B36" s="6">
        <v>35572</v>
      </c>
      <c r="C36" s="5" t="s">
        <v>532</v>
      </c>
      <c r="D36" s="5"/>
      <c r="E36" s="5" t="s">
        <v>590</v>
      </c>
      <c r="F36" s="5"/>
      <c r="G36" s="5"/>
      <c r="H36" s="5"/>
      <c r="I36" s="5"/>
    </row>
    <row r="37" spans="1:9">
      <c r="A37" s="5">
        <v>36</v>
      </c>
      <c r="B37" s="6">
        <v>35593</v>
      </c>
      <c r="C37" s="1" t="s">
        <v>530</v>
      </c>
      <c r="E37" s="5" t="s">
        <v>324</v>
      </c>
      <c r="F37" s="5"/>
      <c r="I37" s="5"/>
    </row>
    <row r="38" spans="1:9">
      <c r="A38" s="1">
        <v>37</v>
      </c>
      <c r="B38" s="2">
        <v>35656</v>
      </c>
      <c r="C38" s="1" t="s">
        <v>530</v>
      </c>
      <c r="E38" s="1" t="s">
        <v>324</v>
      </c>
    </row>
    <row r="39" spans="1:9">
      <c r="A39" s="1">
        <v>38</v>
      </c>
      <c r="B39" s="2">
        <v>35678</v>
      </c>
      <c r="C39" s="1" t="s">
        <v>535</v>
      </c>
      <c r="E39" s="1" t="s">
        <v>70</v>
      </c>
    </row>
    <row r="40" spans="1:9">
      <c r="A40" s="5">
        <v>39</v>
      </c>
      <c r="B40" s="6">
        <v>35747</v>
      </c>
      <c r="C40" s="5" t="s">
        <v>532</v>
      </c>
      <c r="D40" s="5"/>
      <c r="E40" s="5" t="s">
        <v>108</v>
      </c>
      <c r="F40" s="5"/>
      <c r="G40" s="5"/>
      <c r="H40" s="5"/>
      <c r="I40" s="5"/>
    </row>
    <row r="41" spans="1:9">
      <c r="A41" s="7">
        <v>40</v>
      </c>
      <c r="B41" s="8">
        <v>35768</v>
      </c>
      <c r="C41" s="7" t="s">
        <v>530</v>
      </c>
      <c r="D41" s="7"/>
      <c r="E41" s="7" t="s">
        <v>230</v>
      </c>
      <c r="F41" s="7"/>
      <c r="G41" s="7"/>
      <c r="H41" s="7"/>
      <c r="I41" s="7"/>
    </row>
    <row r="42" spans="1:9">
      <c r="A42" s="9">
        <v>41</v>
      </c>
      <c r="B42" s="10">
        <v>35817</v>
      </c>
      <c r="C42" s="9" t="s">
        <v>540</v>
      </c>
      <c r="D42" s="9"/>
      <c r="E42" s="9" t="s">
        <v>296</v>
      </c>
      <c r="F42" s="9"/>
      <c r="G42" s="9"/>
      <c r="H42" s="9"/>
      <c r="I42" s="9"/>
    </row>
    <row r="43" spans="1:9">
      <c r="A43" s="1">
        <v>42</v>
      </c>
      <c r="B43" s="2">
        <v>35880</v>
      </c>
      <c r="C43" s="1" t="s">
        <v>530</v>
      </c>
      <c r="E43" s="1" t="s">
        <v>591</v>
      </c>
    </row>
    <row r="44" spans="1:9">
      <c r="A44" s="5">
        <v>43</v>
      </c>
      <c r="B44" s="6">
        <v>35915</v>
      </c>
      <c r="C44" s="5" t="s">
        <v>535</v>
      </c>
      <c r="D44" s="5"/>
      <c r="E44" s="5" t="s">
        <v>3</v>
      </c>
      <c r="F44" s="5"/>
      <c r="G44" s="5"/>
      <c r="H44" s="5"/>
      <c r="I44" s="5"/>
    </row>
    <row r="45" spans="1:9">
      <c r="A45" s="5">
        <v>44</v>
      </c>
      <c r="B45" s="6">
        <v>35936</v>
      </c>
      <c r="C45" s="5" t="s">
        <v>532</v>
      </c>
      <c r="D45" s="5"/>
      <c r="E45" s="5" t="s">
        <v>30</v>
      </c>
      <c r="F45" s="5"/>
      <c r="G45" s="5"/>
      <c r="H45" s="5"/>
      <c r="I45" s="5"/>
    </row>
    <row r="46" spans="1:9">
      <c r="A46" s="5">
        <v>45</v>
      </c>
      <c r="B46" s="6">
        <v>35957</v>
      </c>
      <c r="C46" s="5" t="s">
        <v>530</v>
      </c>
      <c r="D46" s="5"/>
      <c r="E46" s="5" t="s">
        <v>25</v>
      </c>
      <c r="F46" s="5"/>
      <c r="G46" s="5"/>
      <c r="H46" s="5"/>
      <c r="I46" s="5"/>
    </row>
    <row r="47" spans="1:9">
      <c r="A47" s="5">
        <v>46</v>
      </c>
      <c r="B47" s="6">
        <v>36020</v>
      </c>
      <c r="C47" s="1" t="s">
        <v>530</v>
      </c>
      <c r="E47" s="5" t="s">
        <v>151</v>
      </c>
      <c r="F47" s="5"/>
      <c r="I47" s="5"/>
    </row>
    <row r="48" spans="1:9">
      <c r="A48" s="1">
        <v>47</v>
      </c>
      <c r="B48" s="2">
        <v>36041</v>
      </c>
      <c r="C48" s="1" t="s">
        <v>535</v>
      </c>
      <c r="E48" s="1" t="s">
        <v>11</v>
      </c>
    </row>
    <row r="49" spans="1:9">
      <c r="A49" s="1">
        <v>48</v>
      </c>
      <c r="B49" s="2">
        <v>36111</v>
      </c>
      <c r="C49" s="1" t="s">
        <v>532</v>
      </c>
      <c r="E49" s="1" t="s">
        <v>71</v>
      </c>
    </row>
    <row r="50" spans="1:9">
      <c r="A50" s="7">
        <v>49</v>
      </c>
      <c r="B50" s="8">
        <v>36132</v>
      </c>
      <c r="C50" s="7" t="s">
        <v>530</v>
      </c>
      <c r="D50" s="7"/>
      <c r="E50" s="7" t="s">
        <v>592</v>
      </c>
      <c r="F50" s="7"/>
      <c r="G50" s="7"/>
      <c r="H50" s="7"/>
      <c r="I50" s="7"/>
    </row>
    <row r="51" spans="1:9">
      <c r="A51" s="9">
        <v>50</v>
      </c>
      <c r="B51" s="10">
        <v>36181</v>
      </c>
      <c r="C51" s="9" t="s">
        <v>540</v>
      </c>
      <c r="D51" s="9"/>
      <c r="E51" s="9" t="s">
        <v>593</v>
      </c>
      <c r="F51" s="9"/>
      <c r="G51" s="9"/>
      <c r="H51" s="9"/>
      <c r="I51" s="9"/>
    </row>
    <row r="52" spans="1:9">
      <c r="A52" s="1">
        <v>51</v>
      </c>
      <c r="B52" s="2">
        <v>36244</v>
      </c>
      <c r="C52" s="1" t="s">
        <v>530</v>
      </c>
      <c r="E52" s="1" t="s">
        <v>30</v>
      </c>
    </row>
    <row r="53" spans="1:9">
      <c r="A53" s="5">
        <v>52</v>
      </c>
      <c r="B53" s="6">
        <v>36272</v>
      </c>
      <c r="C53" s="5" t="s">
        <v>535</v>
      </c>
      <c r="D53" s="5"/>
      <c r="E53" s="5" t="s">
        <v>109</v>
      </c>
      <c r="F53" s="5"/>
      <c r="G53" s="5"/>
      <c r="H53" s="5"/>
      <c r="I53" s="5"/>
    </row>
    <row r="54" spans="1:9">
      <c r="A54" s="5">
        <v>53</v>
      </c>
      <c r="B54" s="6">
        <v>36300</v>
      </c>
      <c r="C54" s="5" t="s">
        <v>532</v>
      </c>
      <c r="D54" s="5"/>
      <c r="E54" s="5" t="s">
        <v>57</v>
      </c>
      <c r="F54" s="5"/>
      <c r="G54" s="5"/>
      <c r="H54" s="5"/>
      <c r="I54" s="5"/>
    </row>
    <row r="55" spans="1:9">
      <c r="A55" s="1">
        <v>54</v>
      </c>
      <c r="B55" s="2">
        <v>36321</v>
      </c>
      <c r="C55" s="1" t="s">
        <v>537</v>
      </c>
      <c r="E55" s="1" t="s">
        <v>38</v>
      </c>
    </row>
    <row r="56" spans="1:9">
      <c r="A56" s="5">
        <v>55</v>
      </c>
      <c r="B56" s="6">
        <v>36384</v>
      </c>
      <c r="C56" s="5" t="s">
        <v>530</v>
      </c>
      <c r="D56" s="5"/>
      <c r="E56" s="5" t="s">
        <v>29</v>
      </c>
      <c r="F56" s="5"/>
      <c r="G56" s="5"/>
      <c r="H56" s="5"/>
      <c r="I56" s="5"/>
    </row>
    <row r="57" spans="1:9">
      <c r="A57" s="5">
        <v>56</v>
      </c>
      <c r="B57" s="6">
        <v>36412</v>
      </c>
      <c r="C57" s="1" t="s">
        <v>535</v>
      </c>
      <c r="E57" s="5" t="s">
        <v>346</v>
      </c>
      <c r="F57" s="5"/>
      <c r="I57" s="5"/>
    </row>
    <row r="58" spans="1:9">
      <c r="A58" s="7">
        <v>57</v>
      </c>
      <c r="B58" s="8">
        <v>36496</v>
      </c>
      <c r="C58" s="7" t="s">
        <v>530</v>
      </c>
      <c r="D58" s="7">
        <v>23</v>
      </c>
      <c r="E58" s="7" t="s">
        <v>8</v>
      </c>
      <c r="F58" s="7" t="s">
        <v>12</v>
      </c>
      <c r="G58" s="7" t="s">
        <v>23</v>
      </c>
      <c r="H58" s="7">
        <v>82</v>
      </c>
      <c r="I58" s="7"/>
    </row>
    <row r="59" spans="1:9">
      <c r="A59" s="9">
        <v>58</v>
      </c>
      <c r="B59" s="10">
        <v>36545</v>
      </c>
      <c r="C59" s="9" t="s">
        <v>534</v>
      </c>
      <c r="D59" s="9">
        <v>12</v>
      </c>
      <c r="E59" s="9" t="s">
        <v>8</v>
      </c>
      <c r="F59" s="9" t="s">
        <v>44</v>
      </c>
      <c r="G59" s="9" t="s">
        <v>44</v>
      </c>
      <c r="H59" s="9">
        <v>83</v>
      </c>
      <c r="I59" s="9"/>
    </row>
    <row r="60" spans="1:9">
      <c r="A60" s="1">
        <v>59</v>
      </c>
      <c r="B60" s="2">
        <v>36615</v>
      </c>
      <c r="C60" s="1" t="s">
        <v>530</v>
      </c>
      <c r="D60" s="1">
        <v>19</v>
      </c>
      <c r="E60" s="1" t="s">
        <v>9</v>
      </c>
      <c r="F60" s="1" t="s">
        <v>71</v>
      </c>
      <c r="G60" s="1" t="s">
        <v>9</v>
      </c>
      <c r="H60" s="1">
        <v>79</v>
      </c>
    </row>
    <row r="61" spans="1:9">
      <c r="A61" s="1">
        <v>60</v>
      </c>
      <c r="B61" s="2">
        <v>36636</v>
      </c>
      <c r="C61" s="1" t="s">
        <v>535</v>
      </c>
      <c r="E61" s="16" t="s">
        <v>72</v>
      </c>
    </row>
    <row r="62" spans="1:9">
      <c r="A62" s="5">
        <v>61</v>
      </c>
      <c r="B62" s="6">
        <v>36664</v>
      </c>
      <c r="C62" s="5" t="s">
        <v>556</v>
      </c>
      <c r="D62" s="1">
        <v>24</v>
      </c>
      <c r="E62" s="5" t="s">
        <v>11</v>
      </c>
      <c r="F62" s="5" t="s">
        <v>73</v>
      </c>
      <c r="G62" s="1" t="s">
        <v>73</v>
      </c>
      <c r="H62" s="5">
        <v>79</v>
      </c>
      <c r="I62" s="5"/>
    </row>
    <row r="63" spans="1:9">
      <c r="A63" s="5">
        <v>62</v>
      </c>
      <c r="B63" s="6">
        <v>36692</v>
      </c>
      <c r="C63" s="5" t="s">
        <v>537</v>
      </c>
      <c r="D63" s="5">
        <v>15</v>
      </c>
      <c r="E63" s="5" t="s">
        <v>8</v>
      </c>
      <c r="F63" s="5" t="s">
        <v>15</v>
      </c>
      <c r="G63" s="5" t="s">
        <v>15</v>
      </c>
      <c r="H63" s="5">
        <v>77</v>
      </c>
      <c r="I63" s="5"/>
    </row>
    <row r="64" spans="1:9">
      <c r="A64" s="5">
        <v>63</v>
      </c>
      <c r="B64" s="6">
        <v>36755</v>
      </c>
      <c r="C64" s="5" t="s">
        <v>530</v>
      </c>
      <c r="D64" s="5">
        <v>27</v>
      </c>
      <c r="E64" s="5" t="s">
        <v>12</v>
      </c>
      <c r="F64" s="5" t="s">
        <v>13</v>
      </c>
      <c r="G64" s="5" t="s">
        <v>38</v>
      </c>
      <c r="H64" s="5">
        <v>81</v>
      </c>
      <c r="I64" s="5"/>
    </row>
    <row r="65" spans="1:9">
      <c r="A65" s="5">
        <v>64</v>
      </c>
      <c r="B65" s="6">
        <v>36776</v>
      </c>
      <c r="C65" s="5" t="s">
        <v>538</v>
      </c>
      <c r="D65" s="5">
        <v>34</v>
      </c>
      <c r="E65" s="5" t="s">
        <v>13</v>
      </c>
      <c r="F65" s="5" t="s">
        <v>28</v>
      </c>
      <c r="G65" s="5" t="s">
        <v>38</v>
      </c>
      <c r="H65" s="5">
        <v>110</v>
      </c>
      <c r="I65" s="5"/>
    </row>
    <row r="66" spans="1:9">
      <c r="A66" s="1">
        <v>65</v>
      </c>
      <c r="B66" s="2">
        <v>36846</v>
      </c>
      <c r="C66" s="1" t="s">
        <v>532</v>
      </c>
      <c r="D66" s="1">
        <v>18</v>
      </c>
      <c r="E66" s="1" t="s">
        <v>14</v>
      </c>
      <c r="F66" s="1" t="s">
        <v>23</v>
      </c>
      <c r="G66" s="1" t="s">
        <v>104</v>
      </c>
      <c r="H66" s="1">
        <v>81</v>
      </c>
    </row>
    <row r="67" spans="1:9">
      <c r="A67" s="7">
        <v>66</v>
      </c>
      <c r="B67" s="8">
        <v>36867</v>
      </c>
      <c r="C67" s="7" t="s">
        <v>530</v>
      </c>
      <c r="D67" s="7">
        <v>14</v>
      </c>
      <c r="E67" s="7" t="s">
        <v>15</v>
      </c>
      <c r="F67" s="7" t="s">
        <v>74</v>
      </c>
      <c r="G67" s="7" t="s">
        <v>15</v>
      </c>
      <c r="H67" s="7">
        <v>76</v>
      </c>
      <c r="I67" s="7"/>
    </row>
    <row r="68" spans="1:9">
      <c r="A68" s="9">
        <v>67</v>
      </c>
      <c r="B68" s="10">
        <v>36909</v>
      </c>
      <c r="C68" s="9" t="s">
        <v>534</v>
      </c>
      <c r="D68" s="9">
        <v>17</v>
      </c>
      <c r="E68" s="9" t="s">
        <v>16</v>
      </c>
      <c r="F68" s="9" t="s">
        <v>75</v>
      </c>
      <c r="G68" s="9" t="s">
        <v>75</v>
      </c>
      <c r="H68" s="9">
        <v>78</v>
      </c>
      <c r="I68" s="9"/>
    </row>
    <row r="69" spans="1:9">
      <c r="A69" s="1">
        <v>68</v>
      </c>
      <c r="B69" s="2">
        <v>36979</v>
      </c>
      <c r="C69" s="1" t="s">
        <v>530</v>
      </c>
      <c r="D69" s="1">
        <v>10</v>
      </c>
      <c r="E69" s="1" t="s">
        <v>17</v>
      </c>
      <c r="F69" s="1" t="s">
        <v>16</v>
      </c>
      <c r="G69" s="1" t="s">
        <v>16</v>
      </c>
      <c r="H69" s="1">
        <v>85</v>
      </c>
    </row>
    <row r="70" spans="1:9">
      <c r="A70" s="1">
        <v>69</v>
      </c>
      <c r="B70" s="2">
        <v>37000</v>
      </c>
      <c r="C70" s="1" t="s">
        <v>538</v>
      </c>
      <c r="D70" s="1">
        <v>24</v>
      </c>
      <c r="E70" s="1" t="s">
        <v>18</v>
      </c>
      <c r="F70" s="1" t="s">
        <v>3</v>
      </c>
      <c r="G70" s="1" t="s">
        <v>3</v>
      </c>
      <c r="H70" s="1">
        <v>115</v>
      </c>
    </row>
    <row r="71" spans="1:9">
      <c r="A71" s="5">
        <v>70</v>
      </c>
      <c r="B71" s="6">
        <v>37028</v>
      </c>
      <c r="C71" s="5" t="s">
        <v>539</v>
      </c>
      <c r="D71" s="5">
        <v>15</v>
      </c>
      <c r="E71" s="5" t="s">
        <v>19</v>
      </c>
      <c r="F71" s="5" t="s">
        <v>76</v>
      </c>
      <c r="G71" s="5" t="s">
        <v>44</v>
      </c>
      <c r="H71" s="5">
        <v>128</v>
      </c>
      <c r="I71" s="5"/>
    </row>
    <row r="72" spans="1:9">
      <c r="A72" s="1">
        <v>71</v>
      </c>
      <c r="B72" s="2">
        <v>37059</v>
      </c>
      <c r="C72" s="1" t="s">
        <v>530</v>
      </c>
      <c r="D72" s="1">
        <v>32</v>
      </c>
      <c r="E72" s="1" t="s">
        <v>20</v>
      </c>
      <c r="F72" s="1" t="s">
        <v>3</v>
      </c>
      <c r="G72" s="1" t="s">
        <v>3</v>
      </c>
      <c r="H72" s="1">
        <v>71</v>
      </c>
    </row>
    <row r="73" spans="1:9">
      <c r="A73" s="5">
        <v>72</v>
      </c>
      <c r="B73" s="6">
        <v>37118</v>
      </c>
      <c r="C73" s="5" t="s">
        <v>530</v>
      </c>
      <c r="D73" s="5">
        <v>19</v>
      </c>
      <c r="E73" s="5" t="s">
        <v>21</v>
      </c>
      <c r="F73" s="5" t="s">
        <v>20</v>
      </c>
      <c r="G73" s="5" t="s">
        <v>44</v>
      </c>
      <c r="H73" s="5">
        <v>81</v>
      </c>
      <c r="I73" s="5"/>
    </row>
    <row r="74" spans="1:9">
      <c r="A74" s="1">
        <v>73</v>
      </c>
      <c r="B74" s="2">
        <v>37140</v>
      </c>
      <c r="C74" s="1" t="s">
        <v>538</v>
      </c>
      <c r="D74" s="1">
        <v>19</v>
      </c>
      <c r="E74" s="1" t="s">
        <v>22</v>
      </c>
      <c r="F74" s="1" t="s">
        <v>33</v>
      </c>
      <c r="G74" s="1" t="s">
        <v>33</v>
      </c>
      <c r="H74" s="1">
        <v>124</v>
      </c>
    </row>
    <row r="75" spans="1:9">
      <c r="A75" s="5">
        <v>74</v>
      </c>
      <c r="B75" s="6">
        <v>37203</v>
      </c>
      <c r="C75" s="5" t="s">
        <v>532</v>
      </c>
      <c r="D75" s="5">
        <v>17</v>
      </c>
      <c r="E75" s="5" t="s">
        <v>23</v>
      </c>
      <c r="F75" s="5" t="s">
        <v>40</v>
      </c>
      <c r="G75" s="5" t="s">
        <v>56</v>
      </c>
      <c r="H75" s="5">
        <v>79</v>
      </c>
      <c r="I75" s="5"/>
    </row>
    <row r="76" spans="1:9">
      <c r="A76" s="7">
        <v>75</v>
      </c>
      <c r="B76" s="8">
        <v>37227</v>
      </c>
      <c r="C76" s="7" t="s">
        <v>530</v>
      </c>
      <c r="D76" s="7">
        <v>19</v>
      </c>
      <c r="E76" s="7" t="s">
        <v>24</v>
      </c>
      <c r="F76" s="7" t="s">
        <v>32</v>
      </c>
      <c r="G76" s="7" t="s">
        <v>16</v>
      </c>
      <c r="H76" s="7">
        <v>80</v>
      </c>
      <c r="I76" s="7"/>
    </row>
    <row r="77" spans="1:9">
      <c r="A77" s="9">
        <v>76</v>
      </c>
      <c r="B77" s="10">
        <v>37273</v>
      </c>
      <c r="C77" s="9" t="s">
        <v>534</v>
      </c>
      <c r="D77" s="9">
        <v>12</v>
      </c>
      <c r="E77" s="9" t="s">
        <v>25</v>
      </c>
      <c r="F77" s="9" t="s">
        <v>28</v>
      </c>
      <c r="G77" s="9" t="s">
        <v>44</v>
      </c>
      <c r="H77" s="9">
        <v>83</v>
      </c>
      <c r="I77" s="9"/>
    </row>
    <row r="78" spans="1:9">
      <c r="A78" s="1">
        <v>77</v>
      </c>
      <c r="B78" s="2">
        <v>37308</v>
      </c>
      <c r="C78" s="1" t="s">
        <v>532</v>
      </c>
      <c r="E78" s="16" t="s">
        <v>72</v>
      </c>
    </row>
    <row r="79" spans="1:9">
      <c r="A79" s="1">
        <v>78</v>
      </c>
      <c r="B79" s="2">
        <v>37346</v>
      </c>
      <c r="C79" s="1" t="s">
        <v>530</v>
      </c>
      <c r="D79" s="1">
        <v>20</v>
      </c>
      <c r="E79" s="1" t="s">
        <v>27</v>
      </c>
      <c r="F79" s="1" t="s">
        <v>78</v>
      </c>
      <c r="G79" s="1" t="s">
        <v>82</v>
      </c>
      <c r="H79" s="1">
        <v>79</v>
      </c>
    </row>
    <row r="80" spans="1:9">
      <c r="A80" s="1">
        <v>79</v>
      </c>
      <c r="B80" s="2">
        <v>37364</v>
      </c>
      <c r="C80" s="1" t="s">
        <v>538</v>
      </c>
      <c r="D80" s="1">
        <v>12</v>
      </c>
      <c r="E80" s="1" t="s">
        <v>20</v>
      </c>
      <c r="F80" s="1" t="s">
        <v>79</v>
      </c>
      <c r="G80" s="1" t="s">
        <v>40</v>
      </c>
      <c r="H80" s="1">
        <v>126</v>
      </c>
    </row>
    <row r="81" spans="1:9">
      <c r="A81" s="1">
        <v>80</v>
      </c>
      <c r="B81" s="2">
        <v>37402</v>
      </c>
      <c r="C81" s="1" t="s">
        <v>541</v>
      </c>
      <c r="D81" s="1">
        <v>28</v>
      </c>
      <c r="E81" s="1" t="s">
        <v>28</v>
      </c>
      <c r="F81" s="1" t="s">
        <v>44</v>
      </c>
      <c r="G81" s="1" t="s">
        <v>44</v>
      </c>
      <c r="H81" s="1">
        <v>80</v>
      </c>
    </row>
    <row r="82" spans="1:9">
      <c r="A82" s="1">
        <v>81</v>
      </c>
      <c r="B82" s="2">
        <v>37423</v>
      </c>
      <c r="C82" s="1" t="s">
        <v>530</v>
      </c>
      <c r="D82" s="1">
        <v>24</v>
      </c>
      <c r="E82" s="1" t="s">
        <v>29</v>
      </c>
      <c r="F82" s="1" t="s">
        <v>45</v>
      </c>
      <c r="G82" s="1" t="s">
        <v>109</v>
      </c>
      <c r="H82" s="1">
        <v>74</v>
      </c>
    </row>
    <row r="83" spans="1:9">
      <c r="A83" s="1">
        <v>82</v>
      </c>
      <c r="B83" s="2">
        <v>37458</v>
      </c>
      <c r="C83" s="1" t="s">
        <v>530</v>
      </c>
      <c r="D83" s="1">
        <v>10</v>
      </c>
      <c r="E83" s="1" t="s">
        <v>30</v>
      </c>
      <c r="F83" s="1" t="s">
        <v>44</v>
      </c>
      <c r="G83" s="1" t="s">
        <v>44</v>
      </c>
      <c r="H83" s="1">
        <v>84</v>
      </c>
    </row>
    <row r="84" spans="1:9">
      <c r="A84" s="5">
        <v>83</v>
      </c>
      <c r="B84" s="6">
        <v>37483</v>
      </c>
      <c r="C84" s="5" t="s">
        <v>530</v>
      </c>
      <c r="D84" s="5">
        <v>11</v>
      </c>
      <c r="E84" s="5" t="s">
        <v>23</v>
      </c>
      <c r="F84" s="5" t="s">
        <v>32</v>
      </c>
      <c r="G84" s="5" t="s">
        <v>23</v>
      </c>
      <c r="H84" s="5">
        <v>82</v>
      </c>
      <c r="I84" s="5"/>
    </row>
    <row r="85" spans="1:9">
      <c r="A85" s="5">
        <v>84</v>
      </c>
      <c r="B85" s="6">
        <v>37511</v>
      </c>
      <c r="C85" s="5" t="s">
        <v>535</v>
      </c>
      <c r="D85" s="5">
        <v>8</v>
      </c>
      <c r="E85" s="5" t="s">
        <v>23</v>
      </c>
      <c r="F85" s="5" t="s">
        <v>81</v>
      </c>
      <c r="G85" s="5" t="s">
        <v>81</v>
      </c>
      <c r="H85" s="5">
        <v>85</v>
      </c>
      <c r="I85" s="5"/>
    </row>
    <row r="86" spans="1:9">
      <c r="A86" s="1">
        <v>85</v>
      </c>
      <c r="B86" s="2">
        <v>37583</v>
      </c>
      <c r="C86" s="1" t="s">
        <v>530</v>
      </c>
      <c r="D86" s="1">
        <v>14</v>
      </c>
      <c r="E86" s="1" t="s">
        <v>31</v>
      </c>
      <c r="F86" s="1" t="s">
        <v>82</v>
      </c>
      <c r="G86" s="1" t="s">
        <v>82</v>
      </c>
      <c r="H86" s="1">
        <v>79</v>
      </c>
    </row>
    <row r="87" spans="1:9">
      <c r="A87" s="7">
        <v>86</v>
      </c>
      <c r="B87" s="8">
        <v>37613</v>
      </c>
      <c r="C87" s="7" t="s">
        <v>542</v>
      </c>
      <c r="D87" s="7">
        <v>24</v>
      </c>
      <c r="E87" s="7" t="s">
        <v>19</v>
      </c>
      <c r="F87" s="7" t="s">
        <v>38</v>
      </c>
      <c r="G87" s="7" t="s">
        <v>38</v>
      </c>
      <c r="H87" s="7">
        <v>74</v>
      </c>
      <c r="I87" s="7"/>
    </row>
    <row r="88" spans="1:9">
      <c r="A88" s="9">
        <v>87</v>
      </c>
      <c r="B88" s="10">
        <v>37651</v>
      </c>
      <c r="C88" s="9" t="s">
        <v>534</v>
      </c>
      <c r="D88" s="9">
        <v>13</v>
      </c>
      <c r="E88" s="9" t="s">
        <v>19</v>
      </c>
      <c r="F88" s="9" t="s">
        <v>28</v>
      </c>
      <c r="G88" s="9" t="s">
        <v>81</v>
      </c>
      <c r="H88" s="9">
        <v>82</v>
      </c>
      <c r="I88" s="9"/>
    </row>
    <row r="89" spans="1:9">
      <c r="A89" s="1">
        <v>88</v>
      </c>
      <c r="B89" s="2">
        <v>37675</v>
      </c>
      <c r="C89" s="1" t="s">
        <v>544</v>
      </c>
      <c r="D89" s="1">
        <v>16</v>
      </c>
      <c r="E89" s="1" t="s">
        <v>32</v>
      </c>
      <c r="F89" s="1" t="s">
        <v>20</v>
      </c>
      <c r="G89" s="1" t="s">
        <v>20</v>
      </c>
      <c r="H89" s="1">
        <v>83</v>
      </c>
    </row>
    <row r="90" spans="1:9">
      <c r="A90" s="5">
        <v>89</v>
      </c>
      <c r="B90" s="6">
        <v>37710</v>
      </c>
      <c r="C90" s="5" t="s">
        <v>530</v>
      </c>
      <c r="D90" s="5">
        <v>12</v>
      </c>
      <c r="E90" s="5" t="s">
        <v>32</v>
      </c>
      <c r="F90" s="5" t="s">
        <v>44</v>
      </c>
      <c r="G90" s="5" t="s">
        <v>44</v>
      </c>
      <c r="H90" s="5">
        <v>84</v>
      </c>
      <c r="I90" s="5"/>
    </row>
    <row r="91" spans="1:9">
      <c r="A91" s="5">
        <v>90</v>
      </c>
      <c r="B91" s="6">
        <v>37728</v>
      </c>
      <c r="C91" s="5" t="s">
        <v>535</v>
      </c>
      <c r="D91" s="5">
        <v>14</v>
      </c>
      <c r="E91" s="5" t="s">
        <v>33</v>
      </c>
      <c r="F91" s="5" t="s">
        <v>44</v>
      </c>
      <c r="G91" s="5" t="s">
        <v>33</v>
      </c>
      <c r="H91" s="5">
        <v>81</v>
      </c>
      <c r="I91" s="5"/>
    </row>
    <row r="92" spans="1:9">
      <c r="A92" s="5">
        <v>91</v>
      </c>
      <c r="B92" s="6">
        <v>37758</v>
      </c>
      <c r="C92" s="5" t="s">
        <v>532</v>
      </c>
      <c r="D92" s="5">
        <v>20</v>
      </c>
      <c r="E92" s="5" t="s">
        <v>31</v>
      </c>
      <c r="F92" s="5" t="s">
        <v>3</v>
      </c>
      <c r="G92" s="5" t="s">
        <v>3</v>
      </c>
      <c r="H92" s="5">
        <v>76</v>
      </c>
      <c r="I92" s="5"/>
    </row>
    <row r="93" spans="1:9">
      <c r="A93" s="1">
        <v>92</v>
      </c>
      <c r="B93" s="2">
        <v>37787</v>
      </c>
      <c r="C93" s="1" t="s">
        <v>530</v>
      </c>
      <c r="D93" s="1">
        <v>8</v>
      </c>
      <c r="E93" s="1" t="s">
        <v>31</v>
      </c>
      <c r="F93" s="1" t="str">
        <f>詳細!AT3</f>
        <v>TOMIZO</v>
      </c>
      <c r="G93" s="1" t="s">
        <v>44</v>
      </c>
      <c r="H93" s="1">
        <v>83</v>
      </c>
    </row>
    <row r="94" spans="1:9">
      <c r="A94" s="5">
        <v>93</v>
      </c>
      <c r="B94" s="6">
        <v>37823</v>
      </c>
      <c r="C94" s="5" t="s">
        <v>541</v>
      </c>
      <c r="D94" s="5">
        <v>20</v>
      </c>
      <c r="E94" s="5" t="s">
        <v>20</v>
      </c>
      <c r="F94" s="5" t="str">
        <f>詳細!AU3</f>
        <v>ドラシン</v>
      </c>
      <c r="G94" s="5" t="s">
        <v>38</v>
      </c>
      <c r="H94" s="5">
        <v>79</v>
      </c>
      <c r="I94" s="5"/>
    </row>
    <row r="95" spans="1:9">
      <c r="A95" s="5">
        <v>94</v>
      </c>
      <c r="B95" s="6">
        <v>37847</v>
      </c>
      <c r="C95" s="5" t="s">
        <v>530</v>
      </c>
      <c r="D95" s="5">
        <v>16</v>
      </c>
      <c r="E95" s="5" t="s">
        <v>31</v>
      </c>
      <c r="F95" s="5" t="str">
        <f>詳細!AV3</f>
        <v>ろっきぃ</v>
      </c>
      <c r="G95" s="5" t="s">
        <v>82</v>
      </c>
      <c r="H95" s="5">
        <v>81</v>
      </c>
      <c r="I95" s="5"/>
    </row>
    <row r="96" spans="1:9">
      <c r="A96" s="5">
        <v>95</v>
      </c>
      <c r="B96" s="6">
        <v>37868</v>
      </c>
      <c r="C96" s="1" t="s">
        <v>535</v>
      </c>
      <c r="D96" s="1">
        <v>9</v>
      </c>
      <c r="E96" s="5" t="s">
        <v>19</v>
      </c>
      <c r="F96" s="5" t="str">
        <f>詳細!AW3</f>
        <v>TOMIZO</v>
      </c>
      <c r="G96" s="1" t="s">
        <v>55</v>
      </c>
      <c r="H96" s="1">
        <v>81</v>
      </c>
      <c r="I96" s="5"/>
    </row>
    <row r="97" spans="1:9">
      <c r="A97" s="5">
        <v>96</v>
      </c>
      <c r="B97" s="6">
        <v>37927</v>
      </c>
      <c r="C97" s="5" t="s">
        <v>530</v>
      </c>
      <c r="D97" s="5">
        <v>10</v>
      </c>
      <c r="E97" s="5" t="s">
        <v>31</v>
      </c>
      <c r="F97" s="5" t="str">
        <f>詳細!AX3</f>
        <v>TOMIZO</v>
      </c>
      <c r="G97" s="5" t="s">
        <v>44</v>
      </c>
      <c r="H97" s="5">
        <v>83</v>
      </c>
      <c r="I97" s="5"/>
    </row>
    <row r="98" spans="1:9">
      <c r="A98" s="7">
        <v>97</v>
      </c>
      <c r="B98" s="8">
        <v>37968</v>
      </c>
      <c r="C98" s="7" t="s">
        <v>545</v>
      </c>
      <c r="D98" s="7">
        <v>13</v>
      </c>
      <c r="E98" s="7" t="s">
        <v>34</v>
      </c>
      <c r="F98" s="7" t="str">
        <f>詳細!AY3</f>
        <v>マーチャン</v>
      </c>
      <c r="G98" s="7" t="s">
        <v>34</v>
      </c>
      <c r="H98" s="7">
        <v>77</v>
      </c>
      <c r="I98" s="7"/>
    </row>
    <row r="99" spans="1:9">
      <c r="A99" s="9">
        <v>98</v>
      </c>
      <c r="B99" s="10">
        <v>38015</v>
      </c>
      <c r="C99" s="9" t="s">
        <v>534</v>
      </c>
      <c r="D99" s="9">
        <v>13</v>
      </c>
      <c r="E99" s="9" t="s">
        <v>35</v>
      </c>
      <c r="F99" s="9" t="str">
        <f>詳細!AZ3</f>
        <v>ありさん</v>
      </c>
      <c r="G99" s="9" t="s">
        <v>44</v>
      </c>
      <c r="H99" s="9">
        <v>81</v>
      </c>
      <c r="I99" s="9"/>
    </row>
    <row r="100" spans="1:9">
      <c r="A100" s="5">
        <v>99</v>
      </c>
      <c r="B100" s="6">
        <v>38039</v>
      </c>
      <c r="C100" s="5" t="s">
        <v>544</v>
      </c>
      <c r="D100" s="5">
        <v>11</v>
      </c>
      <c r="E100" s="5" t="s">
        <v>36</v>
      </c>
      <c r="F100" s="5" t="str">
        <f>詳細!BA3</f>
        <v>マーチャン</v>
      </c>
      <c r="G100" s="5" t="s">
        <v>44</v>
      </c>
      <c r="H100" s="5">
        <v>82</v>
      </c>
      <c r="I100" s="5"/>
    </row>
    <row r="101" spans="1:9">
      <c r="A101" s="5">
        <v>100</v>
      </c>
      <c r="B101" s="6">
        <v>38073</v>
      </c>
      <c r="C101" s="5" t="s">
        <v>541</v>
      </c>
      <c r="D101" s="5">
        <v>36</v>
      </c>
      <c r="E101" s="5" t="s">
        <v>29</v>
      </c>
      <c r="F101" s="5" t="str">
        <f>詳細!BB3</f>
        <v>ﾀﾞﾝﾃﾞｨｰろんぺい</v>
      </c>
      <c r="G101" s="5" t="s">
        <v>3</v>
      </c>
      <c r="H101" s="5">
        <v>77</v>
      </c>
      <c r="I101" s="5"/>
    </row>
    <row r="102" spans="1:9">
      <c r="A102" s="5">
        <v>101</v>
      </c>
      <c r="B102" s="6">
        <v>38106</v>
      </c>
      <c r="C102" s="5" t="s">
        <v>546</v>
      </c>
      <c r="D102" s="5">
        <v>16</v>
      </c>
      <c r="E102" s="5" t="s">
        <v>36</v>
      </c>
      <c r="F102" s="5" t="str">
        <f>詳細!BC3</f>
        <v>にしさん</v>
      </c>
      <c r="G102" s="5" t="s">
        <v>44</v>
      </c>
      <c r="H102" s="5">
        <v>77</v>
      </c>
      <c r="I102" s="5"/>
    </row>
    <row r="103" spans="1:9">
      <c r="A103" s="1">
        <v>102</v>
      </c>
      <c r="B103" s="2">
        <v>38130</v>
      </c>
      <c r="C103" s="1" t="s">
        <v>530</v>
      </c>
      <c r="D103" s="1">
        <v>13</v>
      </c>
      <c r="E103" s="1" t="s">
        <v>37</v>
      </c>
      <c r="F103" s="1" t="str">
        <f>詳細!BD3</f>
        <v>にしさん</v>
      </c>
      <c r="G103" s="1" t="s">
        <v>44</v>
      </c>
      <c r="H103" s="1">
        <v>83</v>
      </c>
    </row>
    <row r="104" spans="1:9">
      <c r="A104" s="1">
        <v>103</v>
      </c>
      <c r="B104" s="2">
        <v>38155</v>
      </c>
      <c r="C104" s="1" t="s">
        <v>547</v>
      </c>
      <c r="D104" s="1">
        <v>12</v>
      </c>
      <c r="E104" s="1" t="s">
        <v>38</v>
      </c>
      <c r="F104" s="1" t="str">
        <f>詳細!BE3</f>
        <v>ななさん</v>
      </c>
      <c r="G104" s="1" t="s">
        <v>38</v>
      </c>
      <c r="H104" s="1">
        <v>73</v>
      </c>
    </row>
    <row r="105" spans="1:9">
      <c r="A105" s="5">
        <v>104</v>
      </c>
      <c r="B105" s="6">
        <v>38187</v>
      </c>
      <c r="C105" s="5" t="s">
        <v>541</v>
      </c>
      <c r="D105" s="1">
        <v>8</v>
      </c>
      <c r="E105" s="5" t="s">
        <v>32</v>
      </c>
      <c r="F105" s="5" t="str">
        <f>詳細!BF3</f>
        <v>はやひで</v>
      </c>
      <c r="G105" s="1" t="s">
        <v>73</v>
      </c>
      <c r="H105" s="5">
        <v>82</v>
      </c>
      <c r="I105" s="5"/>
    </row>
    <row r="106" spans="1:9">
      <c r="A106" s="5">
        <v>105</v>
      </c>
      <c r="B106" s="6">
        <v>38211</v>
      </c>
      <c r="C106" s="5" t="s">
        <v>530</v>
      </c>
      <c r="D106" s="5">
        <v>9</v>
      </c>
      <c r="E106" s="5" t="s">
        <v>31</v>
      </c>
      <c r="F106" s="5" t="str">
        <f>詳細!BG3</f>
        <v>ＮＩＳＭＯ</v>
      </c>
      <c r="G106" s="5" t="s">
        <v>31</v>
      </c>
      <c r="H106" s="5">
        <v>82</v>
      </c>
      <c r="I106" s="5"/>
    </row>
    <row r="107" spans="1:9">
      <c r="A107" s="1">
        <v>106</v>
      </c>
      <c r="B107" s="2">
        <v>38232</v>
      </c>
      <c r="C107" s="1" t="s">
        <v>538</v>
      </c>
      <c r="D107" s="1">
        <v>16</v>
      </c>
      <c r="E107" s="1" t="s">
        <v>28</v>
      </c>
      <c r="F107" s="1" t="str">
        <f>詳細!BH3</f>
        <v>いっぷす！</v>
      </c>
      <c r="G107" s="1" t="s">
        <v>33</v>
      </c>
      <c r="H107" s="1">
        <v>121</v>
      </c>
    </row>
    <row r="108" spans="1:9">
      <c r="A108" s="5">
        <v>107</v>
      </c>
      <c r="B108" s="6">
        <v>38297</v>
      </c>
      <c r="C108" s="5" t="s">
        <v>530</v>
      </c>
      <c r="D108" s="5">
        <v>19</v>
      </c>
      <c r="E108" s="5" t="s">
        <v>39</v>
      </c>
      <c r="F108" s="5" t="str">
        <f>詳細!BI3</f>
        <v>我流</v>
      </c>
      <c r="G108" s="5" t="s">
        <v>82</v>
      </c>
      <c r="H108" s="5">
        <v>84</v>
      </c>
      <c r="I108" s="5"/>
    </row>
    <row r="109" spans="1:9">
      <c r="A109" s="7">
        <v>108</v>
      </c>
      <c r="B109" s="8">
        <v>38325</v>
      </c>
      <c r="C109" s="7" t="s">
        <v>545</v>
      </c>
      <c r="D109" s="7">
        <v>13</v>
      </c>
      <c r="E109" s="7" t="s">
        <v>40</v>
      </c>
      <c r="F109" s="7" t="str">
        <f>詳細!BJ3</f>
        <v>北猫</v>
      </c>
      <c r="G109" s="7" t="s">
        <v>40</v>
      </c>
      <c r="H109" s="7">
        <v>82</v>
      </c>
      <c r="I109" s="7"/>
    </row>
    <row r="110" spans="1:9">
      <c r="A110" s="9">
        <v>109</v>
      </c>
      <c r="B110" s="10">
        <v>38361</v>
      </c>
      <c r="C110" s="9" t="s">
        <v>546</v>
      </c>
      <c r="D110" s="9">
        <v>16</v>
      </c>
      <c r="E110" s="9" t="s">
        <v>36</v>
      </c>
      <c r="F110" s="9" t="str">
        <f>詳細!BK3</f>
        <v>にしさん</v>
      </c>
      <c r="G110" s="9" t="s">
        <v>82</v>
      </c>
      <c r="H110" s="9">
        <v>81</v>
      </c>
      <c r="I110" s="9"/>
    </row>
    <row r="111" spans="1:9">
      <c r="A111" s="5">
        <v>110</v>
      </c>
      <c r="B111" s="6">
        <v>38394</v>
      </c>
      <c r="C111" s="5" t="s">
        <v>546</v>
      </c>
      <c r="D111" s="5">
        <v>14</v>
      </c>
      <c r="E111" s="5" t="s">
        <v>34</v>
      </c>
      <c r="F111" s="5" t="str">
        <f>詳細!BL3</f>
        <v>ハマちゃん</v>
      </c>
      <c r="G111" s="5" t="s">
        <v>34</v>
      </c>
      <c r="H111" s="5">
        <v>79</v>
      </c>
      <c r="I111" s="5"/>
    </row>
    <row r="112" spans="1:9">
      <c r="A112" s="5">
        <v>111</v>
      </c>
      <c r="B112" s="6">
        <v>38437</v>
      </c>
      <c r="C112" s="5" t="s">
        <v>530</v>
      </c>
      <c r="D112" s="5">
        <v>15</v>
      </c>
      <c r="E112" s="5" t="s">
        <v>31</v>
      </c>
      <c r="F112" s="5" t="str">
        <f>詳細!BM3</f>
        <v>TOMIZO</v>
      </c>
      <c r="G112" s="5" t="s">
        <v>44</v>
      </c>
      <c r="H112" s="5">
        <v>86</v>
      </c>
      <c r="I112" s="5"/>
    </row>
    <row r="113" spans="1:9">
      <c r="A113" s="1">
        <v>112</v>
      </c>
      <c r="B113" s="2">
        <v>38470</v>
      </c>
      <c r="C113" s="1" t="s">
        <v>535</v>
      </c>
      <c r="D113" s="1">
        <v>14</v>
      </c>
      <c r="E113" s="1" t="s">
        <v>39</v>
      </c>
      <c r="F113" s="1" t="str">
        <f>詳細!BN3</f>
        <v>いっぷす！</v>
      </c>
      <c r="G113" s="1" t="s">
        <v>33</v>
      </c>
      <c r="H113" s="1">
        <v>84</v>
      </c>
    </row>
    <row r="114" spans="1:9">
      <c r="A114" s="5">
        <v>113</v>
      </c>
      <c r="B114" s="6">
        <v>38493</v>
      </c>
      <c r="C114" s="5" t="s">
        <v>530</v>
      </c>
      <c r="D114" s="5">
        <v>14</v>
      </c>
      <c r="E114" s="5" t="s">
        <v>15</v>
      </c>
      <c r="F114" s="5" t="str">
        <f>詳細!BO3</f>
        <v>マーチャン</v>
      </c>
      <c r="G114" s="5" t="s">
        <v>15</v>
      </c>
      <c r="H114" s="5">
        <v>76</v>
      </c>
      <c r="I114" s="5"/>
    </row>
    <row r="115" spans="1:9">
      <c r="A115" s="5">
        <v>114</v>
      </c>
      <c r="B115" s="6">
        <v>38522</v>
      </c>
      <c r="C115" s="5" t="s">
        <v>544</v>
      </c>
      <c r="D115" s="5">
        <v>16</v>
      </c>
      <c r="E115" s="5" t="s">
        <v>41</v>
      </c>
      <c r="F115" s="5" t="str">
        <f>詳細!BP3</f>
        <v>ベッチー</v>
      </c>
      <c r="G115" s="5" t="s">
        <v>15</v>
      </c>
      <c r="H115" s="5">
        <v>78</v>
      </c>
      <c r="I115" s="5"/>
    </row>
    <row r="116" spans="1:9">
      <c r="A116" s="1">
        <v>115</v>
      </c>
      <c r="B116" s="2">
        <v>38550</v>
      </c>
      <c r="C116" s="1" t="s">
        <v>530</v>
      </c>
      <c r="D116" s="1">
        <v>14</v>
      </c>
      <c r="E116" s="1" t="s">
        <v>42</v>
      </c>
      <c r="F116" s="1" t="str">
        <f>詳細!BQ3</f>
        <v>YS11</v>
      </c>
      <c r="G116" s="1" t="s">
        <v>34</v>
      </c>
      <c r="H116" s="1">
        <v>83</v>
      </c>
    </row>
    <row r="117" spans="1:9">
      <c r="A117" s="1">
        <v>116</v>
      </c>
      <c r="B117" s="2">
        <v>38577</v>
      </c>
      <c r="C117" s="1" t="s">
        <v>530</v>
      </c>
      <c r="D117" s="1">
        <v>14</v>
      </c>
      <c r="E117" s="1" t="s">
        <v>31</v>
      </c>
      <c r="F117" s="1" t="str">
        <f>詳細!BR3</f>
        <v>よっちん</v>
      </c>
      <c r="G117" s="1" t="s">
        <v>84</v>
      </c>
      <c r="H117" s="1">
        <v>80</v>
      </c>
    </row>
    <row r="118" spans="1:9">
      <c r="A118" s="1">
        <v>117</v>
      </c>
      <c r="B118" s="2">
        <v>38640</v>
      </c>
      <c r="C118" s="1" t="s">
        <v>530</v>
      </c>
      <c r="D118" s="1">
        <v>13</v>
      </c>
      <c r="E118" s="1" t="s">
        <v>40</v>
      </c>
      <c r="F118" s="1" t="str">
        <f>詳細!BS3</f>
        <v>とむ</v>
      </c>
      <c r="G118" s="1" t="s">
        <v>40</v>
      </c>
      <c r="H118" s="1">
        <v>78</v>
      </c>
    </row>
    <row r="119" spans="1:9">
      <c r="A119" s="5">
        <v>118</v>
      </c>
      <c r="B119" s="6">
        <v>38682</v>
      </c>
      <c r="C119" s="5" t="s">
        <v>530</v>
      </c>
      <c r="D119" s="5">
        <v>12</v>
      </c>
      <c r="E119" s="5" t="s">
        <v>20</v>
      </c>
      <c r="F119" s="5" t="str">
        <f>詳細!BT3</f>
        <v>ふじやま</v>
      </c>
      <c r="G119" s="5" t="s">
        <v>51</v>
      </c>
      <c r="H119" s="5">
        <v>84</v>
      </c>
      <c r="I119" s="5"/>
    </row>
    <row r="120" spans="1:9">
      <c r="A120" s="7">
        <v>119</v>
      </c>
      <c r="B120" s="8">
        <v>38703</v>
      </c>
      <c r="C120" s="7" t="s">
        <v>530</v>
      </c>
      <c r="D120" s="7">
        <v>14</v>
      </c>
      <c r="E120" s="7" t="s">
        <v>41</v>
      </c>
      <c r="F120" s="7" t="str">
        <f>詳細!BU3</f>
        <v>ふじやま</v>
      </c>
      <c r="G120" s="7" t="s">
        <v>52</v>
      </c>
      <c r="H120" s="7">
        <v>77</v>
      </c>
      <c r="I120" s="7"/>
    </row>
    <row r="121" spans="1:9">
      <c r="A121" s="9">
        <v>120</v>
      </c>
      <c r="B121" s="10">
        <v>38725</v>
      </c>
      <c r="C121" s="9" t="s">
        <v>548</v>
      </c>
      <c r="D121" s="9">
        <v>15</v>
      </c>
      <c r="E121" s="9" t="s">
        <v>41</v>
      </c>
      <c r="F121" s="9" t="str">
        <f>詳細!BV3</f>
        <v>へーさん</v>
      </c>
      <c r="G121" s="9" t="s">
        <v>44</v>
      </c>
      <c r="H121" s="9">
        <v>88</v>
      </c>
      <c r="I121" s="9"/>
    </row>
    <row r="122" spans="1:9">
      <c r="A122" s="1">
        <v>121</v>
      </c>
      <c r="B122" s="2">
        <v>38759</v>
      </c>
      <c r="C122" s="1" t="s">
        <v>546</v>
      </c>
      <c r="D122" s="1">
        <v>14</v>
      </c>
      <c r="E122" s="1" t="s">
        <v>40</v>
      </c>
      <c r="F122" s="1" t="str">
        <f>詳細!BW3</f>
        <v>マイク</v>
      </c>
      <c r="G122" s="1" t="s">
        <v>40</v>
      </c>
      <c r="H122" s="1">
        <v>79</v>
      </c>
    </row>
    <row r="123" spans="1:9">
      <c r="A123" s="5">
        <v>122</v>
      </c>
      <c r="B123" s="6">
        <v>38801</v>
      </c>
      <c r="C123" s="5" t="s">
        <v>530</v>
      </c>
      <c r="D123" s="5">
        <v>10</v>
      </c>
      <c r="E123" s="5" t="s">
        <v>20</v>
      </c>
      <c r="F123" s="5" t="str">
        <f>詳細!BX3</f>
        <v>かずき</v>
      </c>
      <c r="G123" s="5" t="s">
        <v>20</v>
      </c>
      <c r="H123" s="5">
        <v>85</v>
      </c>
      <c r="I123" s="5"/>
    </row>
    <row r="124" spans="1:9">
      <c r="A124" s="1">
        <v>123</v>
      </c>
      <c r="B124" s="2">
        <v>38834</v>
      </c>
      <c r="C124" s="1" t="s">
        <v>535</v>
      </c>
      <c r="D124" s="1">
        <v>10</v>
      </c>
      <c r="E124" s="1" t="s">
        <v>43</v>
      </c>
      <c r="F124" s="1" t="str">
        <f>詳細!BY3</f>
        <v>やっさん！</v>
      </c>
      <c r="G124" s="1" t="s">
        <v>33</v>
      </c>
      <c r="H124" s="1">
        <v>82</v>
      </c>
    </row>
    <row r="125" spans="1:9">
      <c r="A125" s="1">
        <v>124</v>
      </c>
      <c r="B125" s="2">
        <v>38840</v>
      </c>
      <c r="C125" s="1" t="s">
        <v>549</v>
      </c>
      <c r="D125" s="1">
        <v>16</v>
      </c>
      <c r="E125" s="1" t="s">
        <v>44</v>
      </c>
      <c r="F125" s="1" t="str">
        <f>詳細!BZ3</f>
        <v>ハマちゃん</v>
      </c>
      <c r="G125" s="1" t="s">
        <v>44</v>
      </c>
      <c r="H125" s="1">
        <v>82</v>
      </c>
    </row>
    <row r="126" spans="1:9">
      <c r="A126" s="5">
        <v>125</v>
      </c>
      <c r="B126" s="6">
        <v>38864</v>
      </c>
      <c r="C126" s="5" t="s">
        <v>530</v>
      </c>
      <c r="D126" s="5">
        <v>13</v>
      </c>
      <c r="E126" s="5" t="s">
        <v>20</v>
      </c>
      <c r="F126" s="5" t="str">
        <f>詳細!CA3</f>
        <v>ふじやま</v>
      </c>
      <c r="G126" s="5" t="s">
        <v>109</v>
      </c>
      <c r="H126" s="5">
        <v>81</v>
      </c>
      <c r="I126" s="5"/>
    </row>
    <row r="127" spans="1:9">
      <c r="A127" s="5">
        <v>126</v>
      </c>
      <c r="B127" s="6">
        <v>38893</v>
      </c>
      <c r="C127" s="5" t="s">
        <v>544</v>
      </c>
      <c r="D127" s="5">
        <v>16</v>
      </c>
      <c r="E127" s="5" t="s">
        <v>32</v>
      </c>
      <c r="F127" s="5" t="str">
        <f>詳細!CB3</f>
        <v>KAZU</v>
      </c>
      <c r="G127" s="5" t="s">
        <v>31</v>
      </c>
      <c r="H127" s="5">
        <v>78</v>
      </c>
      <c r="I127" s="5"/>
    </row>
    <row r="128" spans="1:9">
      <c r="A128" s="1">
        <v>127</v>
      </c>
      <c r="B128" s="2">
        <v>38913</v>
      </c>
      <c r="C128" s="1" t="s">
        <v>530</v>
      </c>
      <c r="D128" s="1">
        <v>11</v>
      </c>
      <c r="E128" s="1" t="s">
        <v>11</v>
      </c>
      <c r="F128" s="1" t="str">
        <f>詳細!CC3</f>
        <v>ふじやま</v>
      </c>
      <c r="G128" s="1" t="s">
        <v>51</v>
      </c>
      <c r="H128" s="1">
        <v>81</v>
      </c>
    </row>
    <row r="129" spans="1:9">
      <c r="A129" s="5">
        <v>128</v>
      </c>
      <c r="B129" s="6">
        <v>38949</v>
      </c>
      <c r="C129" s="5" t="s">
        <v>530</v>
      </c>
      <c r="D129" s="5">
        <v>11</v>
      </c>
      <c r="E129" s="5" t="s">
        <v>45</v>
      </c>
      <c r="F129" s="5" t="str">
        <f>詳細!CD3</f>
        <v>ジャングル</v>
      </c>
      <c r="G129" s="5" t="s">
        <v>20</v>
      </c>
      <c r="H129" s="5">
        <v>83</v>
      </c>
      <c r="I129" s="5"/>
    </row>
    <row r="130" spans="1:9">
      <c r="A130" s="1">
        <v>129</v>
      </c>
      <c r="B130" s="2">
        <v>38967</v>
      </c>
      <c r="C130" s="1" t="s">
        <v>535</v>
      </c>
      <c r="D130" s="1">
        <v>16</v>
      </c>
      <c r="E130" s="1" t="s">
        <v>46</v>
      </c>
      <c r="F130" s="1" t="str">
        <f>詳細!CE3</f>
        <v>サッサン</v>
      </c>
      <c r="G130" s="1" t="s">
        <v>33</v>
      </c>
      <c r="H130" s="1">
        <v>79</v>
      </c>
    </row>
    <row r="131" spans="1:9">
      <c r="A131" s="1">
        <v>130</v>
      </c>
      <c r="B131" s="2">
        <v>38977</v>
      </c>
      <c r="C131" s="1" t="s">
        <v>550</v>
      </c>
      <c r="D131" s="1">
        <v>20</v>
      </c>
      <c r="E131" s="1" t="s">
        <v>47</v>
      </c>
      <c r="F131" s="1" t="str">
        <f>詳細!CF3</f>
        <v>NISMO</v>
      </c>
      <c r="G131" s="1" t="s">
        <v>56</v>
      </c>
      <c r="H131" s="1">
        <v>78</v>
      </c>
    </row>
    <row r="132" spans="1:9">
      <c r="A132" s="5">
        <v>131</v>
      </c>
      <c r="B132" s="6">
        <v>39005</v>
      </c>
      <c r="C132" s="5" t="s">
        <v>530</v>
      </c>
      <c r="D132" s="5">
        <v>16</v>
      </c>
      <c r="E132" s="5" t="s">
        <v>32</v>
      </c>
      <c r="F132" s="5" t="str">
        <f>詳細!CG3</f>
        <v>KAZU</v>
      </c>
      <c r="G132" s="5" t="s">
        <v>32</v>
      </c>
      <c r="H132" s="5">
        <v>86</v>
      </c>
      <c r="I132" s="5"/>
    </row>
    <row r="133" spans="1:9">
      <c r="A133" s="1">
        <v>132</v>
      </c>
      <c r="B133" s="2">
        <v>39037</v>
      </c>
      <c r="C133" s="1" t="s">
        <v>594</v>
      </c>
      <c r="D133" s="1">
        <v>16</v>
      </c>
      <c r="E133" s="1" t="s">
        <v>31</v>
      </c>
      <c r="F133" s="1" t="str">
        <f>詳細!CH3</f>
        <v>ななさん</v>
      </c>
      <c r="G133" s="1" t="s">
        <v>31</v>
      </c>
      <c r="H133" s="1">
        <v>80</v>
      </c>
    </row>
    <row r="134" spans="1:9">
      <c r="A134" s="7">
        <v>133</v>
      </c>
      <c r="B134" s="8">
        <v>39074</v>
      </c>
      <c r="C134" s="7" t="s">
        <v>550</v>
      </c>
      <c r="D134" s="7">
        <v>14</v>
      </c>
      <c r="E134" s="7" t="s">
        <v>32</v>
      </c>
      <c r="F134" s="7" t="str">
        <f>詳細!CI3</f>
        <v>ハマちゃん</v>
      </c>
      <c r="G134" s="7" t="s">
        <v>43</v>
      </c>
      <c r="H134" s="7">
        <v>84</v>
      </c>
      <c r="I134" s="7"/>
    </row>
    <row r="135" spans="1:9">
      <c r="A135" s="9">
        <v>134</v>
      </c>
      <c r="B135" s="10">
        <v>39089</v>
      </c>
      <c r="C135" s="9" t="s">
        <v>546</v>
      </c>
      <c r="D135" s="9">
        <v>11</v>
      </c>
      <c r="E135" s="9" t="s">
        <v>43</v>
      </c>
      <c r="F135" s="9" t="s">
        <v>32</v>
      </c>
      <c r="G135" s="9" t="s">
        <v>43</v>
      </c>
      <c r="H135" s="9">
        <v>95</v>
      </c>
      <c r="I135" s="9"/>
    </row>
    <row r="136" spans="1:9">
      <c r="A136" s="5">
        <v>135</v>
      </c>
      <c r="B136" s="6">
        <v>39123</v>
      </c>
      <c r="C136" s="1" t="s">
        <v>546</v>
      </c>
      <c r="D136" s="1">
        <v>14</v>
      </c>
      <c r="E136" s="5" t="s">
        <v>48</v>
      </c>
      <c r="F136" s="5" t="s">
        <v>44</v>
      </c>
      <c r="G136" s="1" t="s">
        <v>44</v>
      </c>
      <c r="H136" s="1">
        <v>79</v>
      </c>
      <c r="I136" s="5"/>
    </row>
    <row r="137" spans="1:9">
      <c r="A137" s="1">
        <v>136</v>
      </c>
      <c r="B137" s="2">
        <v>39138</v>
      </c>
      <c r="C137" s="1" t="s">
        <v>550</v>
      </c>
      <c r="D137" s="1">
        <v>15</v>
      </c>
      <c r="E137" s="5" t="s">
        <v>49</v>
      </c>
      <c r="F137" s="5" t="s">
        <v>85</v>
      </c>
      <c r="G137" s="1" t="s">
        <v>43</v>
      </c>
      <c r="H137" s="1">
        <v>84</v>
      </c>
    </row>
    <row r="138" spans="1:9">
      <c r="A138" s="1">
        <v>137</v>
      </c>
      <c r="B138" s="2">
        <v>39165</v>
      </c>
      <c r="C138" s="1" t="s">
        <v>530</v>
      </c>
      <c r="D138" s="1">
        <v>20</v>
      </c>
      <c r="E138" s="1" t="s">
        <v>45</v>
      </c>
      <c r="F138" s="1" t="s">
        <v>11</v>
      </c>
      <c r="G138" s="1" t="s">
        <v>51</v>
      </c>
      <c r="H138" s="1">
        <v>81</v>
      </c>
    </row>
    <row r="139" spans="1:9">
      <c r="A139" s="1">
        <v>138</v>
      </c>
      <c r="B139" s="6">
        <v>39198</v>
      </c>
      <c r="C139" s="5" t="s">
        <v>535</v>
      </c>
      <c r="D139" s="1">
        <v>8</v>
      </c>
      <c r="E139" s="1" t="s">
        <v>50</v>
      </c>
      <c r="F139" s="1" t="s">
        <v>39</v>
      </c>
      <c r="G139" s="1" t="s">
        <v>44</v>
      </c>
      <c r="H139" s="1">
        <v>88</v>
      </c>
    </row>
    <row r="140" spans="1:9">
      <c r="A140" s="1">
        <v>139</v>
      </c>
      <c r="B140" s="2">
        <v>39205</v>
      </c>
      <c r="C140" s="1" t="s">
        <v>550</v>
      </c>
      <c r="D140" s="1">
        <v>11</v>
      </c>
      <c r="E140" s="1" t="s">
        <v>30</v>
      </c>
      <c r="F140" s="1" t="s">
        <v>51</v>
      </c>
      <c r="G140" s="1" t="s">
        <v>51</v>
      </c>
      <c r="H140" s="1">
        <v>84</v>
      </c>
    </row>
    <row r="141" spans="1:9">
      <c r="A141" s="5">
        <v>140</v>
      </c>
      <c r="B141" s="6">
        <v>39228</v>
      </c>
      <c r="C141" s="5" t="s">
        <v>530</v>
      </c>
      <c r="D141" s="5">
        <v>9</v>
      </c>
      <c r="E141" s="5" t="s">
        <v>51</v>
      </c>
      <c r="F141" s="5" t="s">
        <v>50</v>
      </c>
      <c r="G141" s="5" t="s">
        <v>51</v>
      </c>
      <c r="H141" s="5">
        <v>79</v>
      </c>
      <c r="I141" s="5"/>
    </row>
    <row r="142" spans="1:9">
      <c r="A142" s="5">
        <v>141</v>
      </c>
      <c r="B142" s="6">
        <v>39257</v>
      </c>
      <c r="C142" s="5" t="s">
        <v>544</v>
      </c>
      <c r="D142" s="5">
        <v>11</v>
      </c>
      <c r="E142" s="5" t="s">
        <v>47</v>
      </c>
      <c r="F142" s="5" t="s">
        <v>11</v>
      </c>
      <c r="G142" s="5" t="s">
        <v>11</v>
      </c>
      <c r="H142" s="5">
        <v>80</v>
      </c>
      <c r="I142" s="5"/>
    </row>
    <row r="143" spans="1:9">
      <c r="A143" s="1">
        <v>142</v>
      </c>
      <c r="B143" s="2">
        <v>39277</v>
      </c>
      <c r="C143" s="1" t="s">
        <v>550</v>
      </c>
      <c r="D143" s="1">
        <v>8</v>
      </c>
      <c r="E143" s="1" t="s">
        <v>52</v>
      </c>
      <c r="F143" s="1" t="s">
        <v>44</v>
      </c>
      <c r="G143" s="1" t="s">
        <v>52</v>
      </c>
      <c r="H143" s="1">
        <v>77</v>
      </c>
    </row>
    <row r="144" spans="1:9">
      <c r="A144" s="5">
        <v>143</v>
      </c>
      <c r="B144" s="6">
        <v>39307</v>
      </c>
      <c r="C144" s="5" t="s">
        <v>530</v>
      </c>
      <c r="D144" s="5">
        <v>7</v>
      </c>
      <c r="E144" s="5" t="s">
        <v>44</v>
      </c>
      <c r="F144" s="5" t="s">
        <v>47</v>
      </c>
      <c r="G144" s="5" t="s">
        <v>44</v>
      </c>
      <c r="H144" s="5">
        <v>79</v>
      </c>
      <c r="I144" s="5"/>
    </row>
    <row r="145" spans="1:9">
      <c r="A145" s="1">
        <v>144</v>
      </c>
      <c r="B145" s="2">
        <v>39331</v>
      </c>
      <c r="C145" s="1" t="s">
        <v>535</v>
      </c>
      <c r="D145" s="1">
        <v>11</v>
      </c>
      <c r="E145" s="1" t="s">
        <v>53</v>
      </c>
      <c r="F145" s="1" t="s">
        <v>40</v>
      </c>
      <c r="G145" s="1" t="s">
        <v>40</v>
      </c>
      <c r="H145" s="1">
        <v>85</v>
      </c>
    </row>
    <row r="146" spans="1:9">
      <c r="A146" s="1">
        <v>145</v>
      </c>
      <c r="B146" s="2">
        <v>39369</v>
      </c>
      <c r="C146" s="1" t="s">
        <v>530</v>
      </c>
      <c r="D146" s="1">
        <v>10</v>
      </c>
      <c r="E146" s="1" t="s">
        <v>50</v>
      </c>
      <c r="F146" s="1" t="s">
        <v>56</v>
      </c>
      <c r="G146" s="1" t="s">
        <v>56</v>
      </c>
      <c r="H146" s="1">
        <v>84</v>
      </c>
    </row>
    <row r="147" spans="1:9">
      <c r="A147" s="1">
        <v>146</v>
      </c>
      <c r="B147" s="2">
        <v>39409</v>
      </c>
      <c r="C147" s="1" t="s">
        <v>550</v>
      </c>
      <c r="D147" s="1">
        <v>16</v>
      </c>
      <c r="E147" s="1" t="s">
        <v>54</v>
      </c>
      <c r="F147" s="1" t="s">
        <v>56</v>
      </c>
      <c r="G147" s="1" t="s">
        <v>56</v>
      </c>
      <c r="H147" s="1">
        <v>81</v>
      </c>
    </row>
    <row r="148" spans="1:9">
      <c r="A148" s="7">
        <v>147</v>
      </c>
      <c r="B148" s="8">
        <v>39431</v>
      </c>
      <c r="C148" s="7" t="s">
        <v>550</v>
      </c>
      <c r="D148" s="7">
        <v>6</v>
      </c>
      <c r="E148" s="7" t="s">
        <v>41</v>
      </c>
      <c r="F148" s="7" t="s">
        <v>47</v>
      </c>
      <c r="G148" s="7" t="s">
        <v>56</v>
      </c>
      <c r="H148" s="7">
        <v>86</v>
      </c>
      <c r="I148" s="7"/>
    </row>
    <row r="149" spans="1:9">
      <c r="A149" s="1">
        <v>148</v>
      </c>
      <c r="B149" s="10">
        <v>39451</v>
      </c>
      <c r="C149" s="9" t="s">
        <v>546</v>
      </c>
      <c r="D149" s="5">
        <v>5</v>
      </c>
      <c r="E149" s="1" t="s">
        <v>54</v>
      </c>
      <c r="F149" s="1" t="s">
        <v>32</v>
      </c>
      <c r="G149" s="5" t="s">
        <v>32</v>
      </c>
      <c r="H149" s="5">
        <v>91</v>
      </c>
    </row>
    <row r="150" spans="1:9">
      <c r="A150" s="5">
        <v>149</v>
      </c>
      <c r="B150" s="6">
        <v>39494</v>
      </c>
      <c r="C150" s="5" t="s">
        <v>546</v>
      </c>
      <c r="D150" s="5">
        <v>6</v>
      </c>
      <c r="E150" s="5" t="s">
        <v>41</v>
      </c>
      <c r="F150" s="5" t="s">
        <v>32</v>
      </c>
      <c r="G150" s="5" t="s">
        <v>32</v>
      </c>
      <c r="H150" s="5">
        <v>88</v>
      </c>
      <c r="I150" s="5"/>
    </row>
    <row r="151" spans="1:9">
      <c r="A151" s="5">
        <v>150</v>
      </c>
      <c r="B151" s="6">
        <v>39536</v>
      </c>
      <c r="C151" s="5" t="s">
        <v>530</v>
      </c>
      <c r="D151" s="5">
        <v>11</v>
      </c>
      <c r="E151" s="5" t="s">
        <v>40</v>
      </c>
      <c r="F151" s="5" t="s">
        <v>41</v>
      </c>
      <c r="G151" s="5" t="s">
        <v>40</v>
      </c>
      <c r="H151" s="5">
        <v>81</v>
      </c>
      <c r="I151" s="5"/>
    </row>
    <row r="152" spans="1:9">
      <c r="A152" s="5">
        <v>151</v>
      </c>
      <c r="B152" s="6">
        <v>39562</v>
      </c>
      <c r="C152" s="5" t="s">
        <v>538</v>
      </c>
      <c r="D152" s="5">
        <v>16</v>
      </c>
      <c r="E152" s="5" t="s">
        <v>47</v>
      </c>
      <c r="F152" s="5" t="s">
        <v>39</v>
      </c>
      <c r="G152" s="5" t="s">
        <v>40</v>
      </c>
      <c r="H152" s="5">
        <v>128</v>
      </c>
      <c r="I152" s="5"/>
    </row>
    <row r="153" spans="1:9">
      <c r="A153" s="1">
        <v>152</v>
      </c>
      <c r="B153" s="6">
        <v>39571</v>
      </c>
      <c r="C153" s="5" t="s">
        <v>550</v>
      </c>
      <c r="D153" s="1">
        <v>8</v>
      </c>
      <c r="E153" s="1" t="s">
        <v>44</v>
      </c>
      <c r="F153" s="1" t="s">
        <v>50</v>
      </c>
      <c r="G153" s="1" t="s">
        <v>44</v>
      </c>
      <c r="H153" s="1">
        <v>87</v>
      </c>
    </row>
    <row r="154" spans="1:9">
      <c r="A154" s="1">
        <v>153</v>
      </c>
      <c r="B154" s="2">
        <v>39628</v>
      </c>
      <c r="C154" s="1" t="s">
        <v>544</v>
      </c>
      <c r="D154" s="1">
        <v>9</v>
      </c>
      <c r="E154" s="1" t="s">
        <v>44</v>
      </c>
      <c r="F154" s="1" t="s">
        <v>40</v>
      </c>
      <c r="G154" s="1" t="s">
        <v>40</v>
      </c>
      <c r="H154" s="1">
        <v>82</v>
      </c>
    </row>
    <row r="155" spans="1:9">
      <c r="A155" s="1">
        <v>154</v>
      </c>
      <c r="B155" s="2">
        <v>39648</v>
      </c>
      <c r="C155" s="1" t="s">
        <v>550</v>
      </c>
      <c r="D155" s="1">
        <v>8</v>
      </c>
      <c r="E155" s="1" t="s">
        <v>20</v>
      </c>
      <c r="F155" s="1" t="s">
        <v>17</v>
      </c>
      <c r="G155" s="1" t="s">
        <v>20</v>
      </c>
      <c r="H155" s="1">
        <v>77</v>
      </c>
    </row>
    <row r="156" spans="1:9">
      <c r="A156" s="5">
        <v>155</v>
      </c>
      <c r="B156" s="6">
        <v>39673</v>
      </c>
      <c r="C156" s="5" t="s">
        <v>530</v>
      </c>
      <c r="D156" s="5">
        <v>10</v>
      </c>
      <c r="E156" s="5" t="s">
        <v>32</v>
      </c>
      <c r="F156" s="5" t="s">
        <v>56</v>
      </c>
      <c r="G156" s="5" t="s">
        <v>32</v>
      </c>
      <c r="H156" s="5">
        <v>83</v>
      </c>
      <c r="I156" s="5"/>
    </row>
    <row r="157" spans="1:9">
      <c r="A157" s="1">
        <v>156</v>
      </c>
      <c r="B157" s="2">
        <v>39695</v>
      </c>
      <c r="C157" s="1" t="s">
        <v>538</v>
      </c>
      <c r="D157" s="1">
        <v>10</v>
      </c>
      <c r="E157" s="1" t="s">
        <v>55</v>
      </c>
      <c r="F157" s="1" t="s">
        <v>15</v>
      </c>
      <c r="G157" s="1" t="s">
        <v>87</v>
      </c>
      <c r="H157" s="1">
        <v>122</v>
      </c>
    </row>
    <row r="158" spans="1:9">
      <c r="A158" s="1">
        <v>157</v>
      </c>
      <c r="B158" s="2">
        <v>39705</v>
      </c>
      <c r="C158" s="1" t="s">
        <v>550</v>
      </c>
      <c r="D158" s="1">
        <v>10</v>
      </c>
      <c r="E158" s="1" t="s">
        <v>44</v>
      </c>
      <c r="F158" s="1" t="s">
        <v>43</v>
      </c>
      <c r="G158" s="1" t="s">
        <v>44</v>
      </c>
      <c r="H158" s="1">
        <v>78</v>
      </c>
    </row>
    <row r="159" spans="1:9">
      <c r="A159" s="5">
        <v>158</v>
      </c>
      <c r="B159" s="6">
        <v>39776</v>
      </c>
      <c r="C159" s="5" t="s">
        <v>546</v>
      </c>
      <c r="D159" s="5">
        <v>8</v>
      </c>
      <c r="E159" s="5" t="s">
        <v>44</v>
      </c>
      <c r="F159" s="5" t="s">
        <v>36</v>
      </c>
      <c r="G159" s="5" t="s">
        <v>44</v>
      </c>
      <c r="H159" s="5">
        <v>80</v>
      </c>
      <c r="I159" s="5"/>
    </row>
    <row r="160" spans="1:9">
      <c r="A160" s="7">
        <v>159</v>
      </c>
      <c r="B160" s="8">
        <v>39802</v>
      </c>
      <c r="C160" s="7" t="s">
        <v>550</v>
      </c>
      <c r="D160" s="7">
        <v>6</v>
      </c>
      <c r="E160" s="7" t="s">
        <v>56</v>
      </c>
      <c r="F160" s="7" t="s">
        <v>45</v>
      </c>
      <c r="G160" s="7" t="s">
        <v>56</v>
      </c>
      <c r="H160" s="7">
        <v>86</v>
      </c>
      <c r="I160" s="7"/>
    </row>
    <row r="161" spans="1:9">
      <c r="A161" s="5">
        <v>160</v>
      </c>
      <c r="B161" s="10">
        <v>39830</v>
      </c>
      <c r="C161" s="5" t="s">
        <v>546</v>
      </c>
      <c r="D161" s="5">
        <v>8</v>
      </c>
      <c r="E161" s="5" t="s">
        <v>40</v>
      </c>
      <c r="F161" s="5" t="s">
        <v>45</v>
      </c>
      <c r="G161" s="5" t="s">
        <v>51</v>
      </c>
      <c r="H161" s="5">
        <v>85</v>
      </c>
      <c r="I161" s="5"/>
    </row>
    <row r="162" spans="1:9">
      <c r="A162" s="5">
        <v>161</v>
      </c>
      <c r="B162" s="6">
        <v>39900</v>
      </c>
      <c r="C162" s="5" t="s">
        <v>530</v>
      </c>
      <c r="D162" s="5">
        <v>8</v>
      </c>
      <c r="E162" s="5" t="s">
        <v>50</v>
      </c>
      <c r="F162" s="5" t="s">
        <v>86</v>
      </c>
      <c r="G162" s="5" t="s">
        <v>86</v>
      </c>
      <c r="H162" s="5">
        <v>90</v>
      </c>
      <c r="I162" s="5"/>
    </row>
    <row r="163" spans="1:9">
      <c r="A163" s="5">
        <v>162</v>
      </c>
      <c r="B163" s="6">
        <v>39933</v>
      </c>
      <c r="C163" s="1" t="s">
        <v>538</v>
      </c>
      <c r="D163" s="1">
        <v>12</v>
      </c>
      <c r="E163" s="5" t="s">
        <v>40</v>
      </c>
      <c r="F163" s="5" t="s">
        <v>87</v>
      </c>
      <c r="G163" s="1" t="s">
        <v>40</v>
      </c>
      <c r="H163" s="1">
        <v>128</v>
      </c>
      <c r="I163" s="5"/>
    </row>
    <row r="164" spans="1:9">
      <c r="A164" s="1">
        <v>163</v>
      </c>
      <c r="B164" s="2">
        <v>39938</v>
      </c>
      <c r="C164" s="1" t="s">
        <v>550</v>
      </c>
      <c r="D164" s="1">
        <v>7</v>
      </c>
      <c r="E164" s="1" t="s">
        <v>56</v>
      </c>
      <c r="F164" s="1" t="s">
        <v>30</v>
      </c>
      <c r="G164" s="1" t="s">
        <v>56</v>
      </c>
      <c r="H164" s="1">
        <v>89</v>
      </c>
    </row>
    <row r="165" spans="1:9">
      <c r="A165" s="5">
        <v>164</v>
      </c>
      <c r="B165" s="6">
        <v>39992</v>
      </c>
      <c r="C165" s="5" t="s">
        <v>544</v>
      </c>
      <c r="D165" s="5">
        <v>4</v>
      </c>
      <c r="E165" s="5" t="s">
        <v>44</v>
      </c>
      <c r="F165" s="5" t="s">
        <v>47</v>
      </c>
      <c r="G165" s="5" t="s">
        <v>44</v>
      </c>
      <c r="H165" s="5">
        <v>80</v>
      </c>
      <c r="I165" s="5"/>
    </row>
    <row r="166" spans="1:9">
      <c r="A166" s="5">
        <v>165</v>
      </c>
      <c r="B166" s="6">
        <v>40013</v>
      </c>
      <c r="C166" s="5" t="s">
        <v>550</v>
      </c>
      <c r="D166" s="5">
        <v>4</v>
      </c>
      <c r="E166" s="5" t="s">
        <v>40</v>
      </c>
      <c r="F166" s="5" t="s">
        <v>32</v>
      </c>
      <c r="G166" s="5" t="s">
        <v>40</v>
      </c>
      <c r="H166" s="5">
        <v>82</v>
      </c>
      <c r="I166" s="5"/>
    </row>
    <row r="167" spans="1:9">
      <c r="A167" s="1">
        <v>166</v>
      </c>
      <c r="B167" s="2">
        <v>40035</v>
      </c>
      <c r="C167" s="1" t="s">
        <v>530</v>
      </c>
      <c r="E167" s="16" t="s">
        <v>72</v>
      </c>
    </row>
    <row r="168" spans="1:9">
      <c r="A168" s="1">
        <v>167</v>
      </c>
      <c r="B168" s="2">
        <v>40059</v>
      </c>
      <c r="C168" s="1" t="s">
        <v>538</v>
      </c>
      <c r="D168" s="1">
        <v>8</v>
      </c>
      <c r="E168" s="1" t="s">
        <v>57</v>
      </c>
      <c r="F168" s="1" t="s">
        <v>33</v>
      </c>
      <c r="G168" s="1" t="s">
        <v>57</v>
      </c>
      <c r="H168" s="1">
        <v>122</v>
      </c>
    </row>
    <row r="169" spans="1:9">
      <c r="A169" s="5">
        <v>168</v>
      </c>
      <c r="B169" s="6">
        <v>40069</v>
      </c>
      <c r="C169" s="5" t="s">
        <v>550</v>
      </c>
      <c r="D169" s="5">
        <v>4</v>
      </c>
      <c r="E169" s="5" t="s">
        <v>44</v>
      </c>
      <c r="F169" s="5" t="s">
        <v>56</v>
      </c>
      <c r="G169" s="5" t="s">
        <v>44</v>
      </c>
      <c r="H169" s="5">
        <v>83</v>
      </c>
      <c r="I169" s="5"/>
    </row>
    <row r="170" spans="1:9">
      <c r="A170" s="1">
        <v>169</v>
      </c>
      <c r="B170" s="2">
        <v>40096</v>
      </c>
      <c r="C170" s="1" t="s">
        <v>530</v>
      </c>
      <c r="D170" s="1">
        <v>7</v>
      </c>
      <c r="E170" s="1" t="s">
        <v>56</v>
      </c>
      <c r="F170" s="1" t="s">
        <v>44</v>
      </c>
      <c r="G170" s="1" t="s">
        <v>56</v>
      </c>
      <c r="H170" s="1">
        <v>77</v>
      </c>
    </row>
    <row r="171" spans="1:9">
      <c r="A171" s="7">
        <v>170</v>
      </c>
      <c r="B171" s="8">
        <v>40166</v>
      </c>
      <c r="C171" s="7" t="s">
        <v>550</v>
      </c>
      <c r="D171" s="7">
        <v>10</v>
      </c>
      <c r="E171" s="7" t="s">
        <v>56</v>
      </c>
      <c r="F171" s="7" t="s">
        <v>43</v>
      </c>
      <c r="G171" s="7" t="s">
        <v>56</v>
      </c>
      <c r="H171" s="7">
        <v>84</v>
      </c>
      <c r="I171" s="7"/>
    </row>
    <row r="172" spans="1:9">
      <c r="A172" s="9">
        <v>171</v>
      </c>
      <c r="B172" s="10">
        <v>40182</v>
      </c>
      <c r="C172" s="1" t="s">
        <v>546</v>
      </c>
      <c r="D172" s="1">
        <v>8</v>
      </c>
      <c r="E172" s="9" t="s">
        <v>56</v>
      </c>
      <c r="F172" s="9" t="s">
        <v>43</v>
      </c>
      <c r="G172" s="1" t="s">
        <v>56</v>
      </c>
      <c r="H172" s="1">
        <v>79</v>
      </c>
      <c r="I172" s="9"/>
    </row>
    <row r="173" spans="1:9">
      <c r="A173" s="1">
        <v>172</v>
      </c>
      <c r="B173" s="6">
        <v>40223</v>
      </c>
      <c r="C173" s="1" t="s">
        <v>552</v>
      </c>
      <c r="D173" s="1">
        <v>6</v>
      </c>
      <c r="E173" s="1" t="s">
        <v>36</v>
      </c>
      <c r="F173" s="1" t="s">
        <v>56</v>
      </c>
      <c r="G173" s="1" t="s">
        <v>36</v>
      </c>
      <c r="H173" s="1">
        <v>87</v>
      </c>
    </row>
    <row r="174" spans="1:9">
      <c r="A174" s="5">
        <v>173</v>
      </c>
      <c r="B174" s="6">
        <v>40264</v>
      </c>
      <c r="C174" s="5" t="s">
        <v>530</v>
      </c>
      <c r="D174" s="5">
        <v>8</v>
      </c>
      <c r="E174" s="5" t="s">
        <v>45</v>
      </c>
      <c r="F174" s="5" t="s">
        <v>44</v>
      </c>
      <c r="G174" s="5" t="s">
        <v>44</v>
      </c>
      <c r="H174" s="5">
        <v>83</v>
      </c>
      <c r="I174" s="5"/>
    </row>
    <row r="175" spans="1:9">
      <c r="A175" s="5">
        <v>174</v>
      </c>
      <c r="B175" s="6">
        <v>40283</v>
      </c>
      <c r="C175" s="5" t="s">
        <v>535</v>
      </c>
      <c r="D175" s="5">
        <v>10</v>
      </c>
      <c r="E175" s="5" t="s">
        <v>58</v>
      </c>
      <c r="F175" s="5" t="s">
        <v>33</v>
      </c>
      <c r="G175" s="5" t="s">
        <v>58</v>
      </c>
      <c r="H175" s="5">
        <v>83</v>
      </c>
      <c r="I175" s="5"/>
    </row>
    <row r="176" spans="1:9">
      <c r="A176" s="1">
        <v>175</v>
      </c>
      <c r="B176" s="2">
        <v>40301</v>
      </c>
      <c r="C176" s="1" t="s">
        <v>550</v>
      </c>
      <c r="D176" s="1">
        <v>12</v>
      </c>
      <c r="E176" s="1" t="s">
        <v>43</v>
      </c>
      <c r="F176" s="1" t="s">
        <v>32</v>
      </c>
      <c r="G176" s="1" t="s">
        <v>43</v>
      </c>
      <c r="H176" s="1">
        <v>82</v>
      </c>
    </row>
    <row r="177" spans="1:9">
      <c r="A177" s="5">
        <v>176</v>
      </c>
      <c r="B177" s="6">
        <v>40348</v>
      </c>
      <c r="C177" s="1" t="s">
        <v>550</v>
      </c>
      <c r="D177" s="1">
        <v>9</v>
      </c>
      <c r="E177" s="5" t="s">
        <v>40</v>
      </c>
      <c r="F177" s="5" t="s">
        <v>44</v>
      </c>
      <c r="G177" s="1" t="s">
        <v>52</v>
      </c>
      <c r="H177" s="1">
        <v>79</v>
      </c>
      <c r="I177" s="5"/>
    </row>
    <row r="178" spans="1:9">
      <c r="A178" s="1">
        <v>177</v>
      </c>
      <c r="B178" s="2">
        <v>40376</v>
      </c>
      <c r="C178" s="1" t="s">
        <v>550</v>
      </c>
      <c r="D178" s="1">
        <v>6</v>
      </c>
      <c r="E178" s="1" t="s">
        <v>44</v>
      </c>
      <c r="F178" s="1" t="s">
        <v>89</v>
      </c>
      <c r="G178" s="1" t="s">
        <v>44</v>
      </c>
      <c r="H178" s="1">
        <v>82</v>
      </c>
    </row>
    <row r="179" spans="1:9">
      <c r="A179" s="5">
        <v>178</v>
      </c>
      <c r="B179" s="6">
        <v>40416</v>
      </c>
      <c r="C179" s="5" t="s">
        <v>538</v>
      </c>
      <c r="D179" s="5">
        <v>8</v>
      </c>
      <c r="E179" s="5" t="s">
        <v>32</v>
      </c>
      <c r="F179" s="5" t="s">
        <v>33</v>
      </c>
      <c r="G179" s="5" t="s">
        <v>33</v>
      </c>
      <c r="H179" s="5">
        <v>129</v>
      </c>
      <c r="I179" s="5"/>
    </row>
    <row r="180" spans="1:9">
      <c r="A180" s="1">
        <v>179</v>
      </c>
      <c r="B180" s="2">
        <v>40432</v>
      </c>
      <c r="C180" s="1" t="s">
        <v>553</v>
      </c>
      <c r="D180" s="1">
        <v>9</v>
      </c>
      <c r="E180" s="1" t="s">
        <v>40</v>
      </c>
      <c r="F180" s="1" t="s">
        <v>56</v>
      </c>
      <c r="G180" s="1" t="s">
        <v>40</v>
      </c>
      <c r="H180" s="1">
        <v>76</v>
      </c>
    </row>
    <row r="181" spans="1:9">
      <c r="A181" s="7">
        <v>180</v>
      </c>
      <c r="B181" s="8">
        <v>40453</v>
      </c>
      <c r="C181" s="7" t="s">
        <v>550</v>
      </c>
      <c r="D181" s="7">
        <v>14</v>
      </c>
      <c r="E181" s="7" t="s">
        <v>45</v>
      </c>
      <c r="F181" s="7" t="s">
        <v>56</v>
      </c>
      <c r="G181" s="7" t="s">
        <v>56</v>
      </c>
      <c r="H181" s="7">
        <v>82</v>
      </c>
      <c r="I181" s="7"/>
    </row>
    <row r="182" spans="1:9">
      <c r="A182" s="9">
        <v>181</v>
      </c>
      <c r="B182" s="10">
        <v>40486</v>
      </c>
      <c r="C182" s="5" t="s">
        <v>554</v>
      </c>
      <c r="D182" s="5">
        <v>8</v>
      </c>
      <c r="E182" s="9" t="s">
        <v>44</v>
      </c>
      <c r="F182" s="9" t="s">
        <v>90</v>
      </c>
      <c r="G182" s="5" t="s">
        <v>44</v>
      </c>
      <c r="H182" s="5">
        <v>86</v>
      </c>
      <c r="I182" s="9"/>
    </row>
    <row r="183" spans="1:9">
      <c r="A183" s="5">
        <v>182</v>
      </c>
      <c r="B183" s="6">
        <v>40531</v>
      </c>
      <c r="C183" s="5" t="s">
        <v>550</v>
      </c>
      <c r="D183" s="5">
        <v>6</v>
      </c>
      <c r="E183" s="5" t="s">
        <v>59</v>
      </c>
      <c r="F183" s="5" t="s">
        <v>40</v>
      </c>
      <c r="G183" s="5" t="s">
        <v>40</v>
      </c>
      <c r="H183" s="5">
        <v>81</v>
      </c>
      <c r="I183" s="5"/>
    </row>
    <row r="184" spans="1:9">
      <c r="A184" s="1">
        <v>183</v>
      </c>
      <c r="B184" s="6">
        <v>40547</v>
      </c>
      <c r="C184" s="1" t="s">
        <v>546</v>
      </c>
      <c r="D184" s="1">
        <v>7</v>
      </c>
      <c r="E184" s="1" t="s">
        <v>43</v>
      </c>
      <c r="F184" s="1" t="s">
        <v>44</v>
      </c>
      <c r="G184" s="1" t="s">
        <v>44</v>
      </c>
      <c r="H184" s="1">
        <v>84</v>
      </c>
    </row>
    <row r="185" spans="1:9">
      <c r="A185" s="1">
        <v>184</v>
      </c>
      <c r="B185" s="6">
        <v>40591</v>
      </c>
      <c r="C185" s="5" t="s">
        <v>555</v>
      </c>
      <c r="D185" s="1">
        <v>4</v>
      </c>
      <c r="E185" s="1" t="s">
        <v>44</v>
      </c>
      <c r="F185" s="1" t="s">
        <v>56</v>
      </c>
      <c r="G185" s="1" t="s">
        <v>44</v>
      </c>
      <c r="H185" s="1">
        <v>82</v>
      </c>
    </row>
    <row r="186" spans="1:9">
      <c r="A186" s="1">
        <v>185</v>
      </c>
      <c r="B186" s="2">
        <v>40621</v>
      </c>
      <c r="C186" s="1" t="s">
        <v>550</v>
      </c>
      <c r="E186" s="16" t="s">
        <v>72</v>
      </c>
    </row>
    <row r="187" spans="1:9">
      <c r="A187" s="5">
        <v>186</v>
      </c>
      <c r="B187" s="6">
        <v>40647</v>
      </c>
      <c r="C187" s="5" t="s">
        <v>538</v>
      </c>
      <c r="D187" s="5">
        <v>4</v>
      </c>
      <c r="E187" s="5" t="s">
        <v>33</v>
      </c>
      <c r="F187" s="5" t="s">
        <v>40</v>
      </c>
      <c r="G187" s="5" t="s">
        <v>33</v>
      </c>
      <c r="H187" s="5">
        <v>126</v>
      </c>
      <c r="I187" s="5"/>
    </row>
    <row r="188" spans="1:9">
      <c r="A188" s="1">
        <v>187</v>
      </c>
      <c r="B188" s="2">
        <v>40666</v>
      </c>
      <c r="C188" s="1" t="s">
        <v>550</v>
      </c>
      <c r="D188" s="1">
        <v>8</v>
      </c>
      <c r="E188" s="1" t="s">
        <v>44</v>
      </c>
      <c r="F188" s="1" t="s">
        <v>49</v>
      </c>
      <c r="G188" s="1" t="s">
        <v>44</v>
      </c>
      <c r="H188" s="1">
        <v>82</v>
      </c>
    </row>
    <row r="189" spans="1:9">
      <c r="A189" s="1">
        <v>188</v>
      </c>
      <c r="B189" s="2">
        <v>40706</v>
      </c>
      <c r="C189" s="1" t="s">
        <v>546</v>
      </c>
      <c r="D189" s="1">
        <v>8</v>
      </c>
      <c r="E189" s="1" t="s">
        <v>45</v>
      </c>
      <c r="F189" s="1" t="s">
        <v>51</v>
      </c>
      <c r="G189" s="1" t="s">
        <v>40</v>
      </c>
      <c r="H189" s="1">
        <v>78</v>
      </c>
    </row>
    <row r="190" spans="1:9">
      <c r="A190" s="5">
        <v>189</v>
      </c>
      <c r="B190" s="6">
        <v>40740</v>
      </c>
      <c r="C190" s="5" t="s">
        <v>550</v>
      </c>
      <c r="D190" s="5">
        <v>5</v>
      </c>
      <c r="E190" s="5" t="s">
        <v>59</v>
      </c>
      <c r="F190" s="5" t="s">
        <v>45</v>
      </c>
      <c r="G190" s="5" t="s">
        <v>44</v>
      </c>
      <c r="H190" s="5">
        <v>83</v>
      </c>
      <c r="I190" s="5"/>
    </row>
    <row r="191" spans="1:9">
      <c r="A191" s="7">
        <v>190</v>
      </c>
      <c r="B191" s="8">
        <v>40766</v>
      </c>
      <c r="C191" s="7" t="s">
        <v>530</v>
      </c>
      <c r="D191" s="7">
        <v>7</v>
      </c>
      <c r="E191" s="7" t="s">
        <v>51</v>
      </c>
      <c r="F191" s="7" t="s">
        <v>44</v>
      </c>
      <c r="G191" s="7" t="s">
        <v>51</v>
      </c>
      <c r="H191" s="7">
        <v>77</v>
      </c>
      <c r="I191" s="7"/>
    </row>
    <row r="192" spans="1:9">
      <c r="A192" s="9">
        <v>191</v>
      </c>
      <c r="B192" s="10">
        <v>40801</v>
      </c>
      <c r="C192" s="1" t="s">
        <v>535</v>
      </c>
      <c r="D192" s="1">
        <v>7</v>
      </c>
      <c r="E192" s="9" t="s">
        <v>47</v>
      </c>
      <c r="F192" s="9" t="s">
        <v>22</v>
      </c>
      <c r="G192" s="1" t="s">
        <v>22</v>
      </c>
      <c r="H192" s="1">
        <v>94</v>
      </c>
      <c r="I192" s="9"/>
    </row>
    <row r="193" spans="1:9">
      <c r="A193" s="1">
        <v>192</v>
      </c>
      <c r="B193" s="6">
        <v>40825</v>
      </c>
      <c r="C193" s="1" t="s">
        <v>530</v>
      </c>
      <c r="D193" s="1">
        <v>8</v>
      </c>
      <c r="E193" s="1" t="s">
        <v>44</v>
      </c>
      <c r="F193" s="1" t="s">
        <v>91</v>
      </c>
      <c r="G193" s="1" t="s">
        <v>595</v>
      </c>
      <c r="H193" s="1">
        <v>86</v>
      </c>
    </row>
    <row r="194" spans="1:9">
      <c r="A194" s="5">
        <v>193</v>
      </c>
      <c r="B194" s="6">
        <v>40857</v>
      </c>
      <c r="C194" s="5" t="s">
        <v>555</v>
      </c>
      <c r="D194" s="5">
        <v>4</v>
      </c>
      <c r="E194" s="5" t="s">
        <v>44</v>
      </c>
      <c r="F194" s="5" t="s">
        <v>47</v>
      </c>
      <c r="G194" s="5" t="s">
        <v>44</v>
      </c>
      <c r="H194" s="5">
        <v>92</v>
      </c>
      <c r="I194" s="5"/>
    </row>
    <row r="195" spans="1:9">
      <c r="A195" s="1">
        <v>194</v>
      </c>
      <c r="B195" s="2">
        <v>40888</v>
      </c>
      <c r="C195" s="1" t="s">
        <v>556</v>
      </c>
      <c r="D195" s="1">
        <v>12</v>
      </c>
      <c r="E195" s="1" t="s">
        <v>40</v>
      </c>
      <c r="F195" s="1" t="s">
        <v>92</v>
      </c>
      <c r="G195" s="1" t="s">
        <v>596</v>
      </c>
      <c r="H195" s="1">
        <v>77</v>
      </c>
    </row>
    <row r="196" spans="1:9">
      <c r="A196" s="1">
        <v>195</v>
      </c>
      <c r="B196" s="2">
        <v>40912</v>
      </c>
      <c r="C196" s="1" t="s">
        <v>546</v>
      </c>
      <c r="D196" s="1">
        <v>11</v>
      </c>
      <c r="E196" s="1" t="s">
        <v>45</v>
      </c>
      <c r="F196" s="1" t="s">
        <v>54</v>
      </c>
      <c r="G196" s="1" t="s">
        <v>44</v>
      </c>
      <c r="H196" s="1">
        <v>87</v>
      </c>
    </row>
    <row r="197" spans="1:9">
      <c r="A197" s="5">
        <v>196</v>
      </c>
      <c r="B197" s="6">
        <v>40965</v>
      </c>
      <c r="C197" s="5" t="s">
        <v>546</v>
      </c>
      <c r="D197" s="5">
        <v>8</v>
      </c>
      <c r="E197" s="5" t="s">
        <v>60</v>
      </c>
      <c r="F197" s="5" t="s">
        <v>44</v>
      </c>
      <c r="G197" s="5" t="s">
        <v>44</v>
      </c>
      <c r="H197" s="5">
        <v>83</v>
      </c>
      <c r="I197" s="5"/>
    </row>
    <row r="198" spans="1:9">
      <c r="A198" s="1">
        <v>197</v>
      </c>
      <c r="B198" s="2">
        <v>40999</v>
      </c>
      <c r="C198" s="1" t="s">
        <v>550</v>
      </c>
      <c r="E198" s="16" t="s">
        <v>72</v>
      </c>
    </row>
    <row r="199" spans="1:9">
      <c r="A199" s="1">
        <v>198</v>
      </c>
      <c r="B199" s="2">
        <v>41011</v>
      </c>
      <c r="C199" s="1" t="s">
        <v>535</v>
      </c>
      <c r="D199" s="1">
        <v>12</v>
      </c>
      <c r="E199" s="1" t="s">
        <v>47</v>
      </c>
      <c r="F199" s="1" t="s">
        <v>22</v>
      </c>
      <c r="G199" s="1" t="s">
        <v>33</v>
      </c>
      <c r="H199" s="1">
        <v>92</v>
      </c>
    </row>
    <row r="200" spans="1:9">
      <c r="A200" s="5">
        <v>199</v>
      </c>
      <c r="B200" s="6">
        <v>41032</v>
      </c>
      <c r="C200" s="1" t="s">
        <v>550</v>
      </c>
      <c r="D200" s="1">
        <v>12</v>
      </c>
      <c r="E200" s="5" t="s">
        <v>61</v>
      </c>
      <c r="F200" s="5" t="s">
        <v>44</v>
      </c>
      <c r="G200" s="1" t="s">
        <v>44</v>
      </c>
      <c r="H200" s="1">
        <v>84</v>
      </c>
      <c r="I200" s="5"/>
    </row>
    <row r="201" spans="1:9">
      <c r="A201" s="7">
        <v>200</v>
      </c>
      <c r="B201" s="8">
        <v>41084</v>
      </c>
      <c r="C201" s="7" t="s">
        <v>550</v>
      </c>
      <c r="D201" s="7">
        <v>19</v>
      </c>
      <c r="E201" s="7" t="s">
        <v>36</v>
      </c>
      <c r="F201" s="7" t="s">
        <v>44</v>
      </c>
      <c r="G201" s="7" t="s">
        <v>20</v>
      </c>
      <c r="H201" s="7">
        <v>81</v>
      </c>
      <c r="I201" s="7"/>
    </row>
    <row r="202" spans="1:9">
      <c r="A202" s="9">
        <v>201</v>
      </c>
      <c r="B202" s="10">
        <v>41105</v>
      </c>
      <c r="C202" s="5" t="s">
        <v>550</v>
      </c>
      <c r="D202" s="5">
        <v>8</v>
      </c>
      <c r="E202" s="9" t="s">
        <v>44</v>
      </c>
      <c r="F202" s="9" t="s">
        <v>60</v>
      </c>
      <c r="G202" s="5" t="s">
        <v>44</v>
      </c>
      <c r="H202" s="5">
        <v>82</v>
      </c>
      <c r="I202" s="9"/>
    </row>
    <row r="203" spans="1:9">
      <c r="A203" s="5">
        <v>202</v>
      </c>
      <c r="B203" s="6">
        <v>41130</v>
      </c>
      <c r="C203" s="5" t="s">
        <v>530</v>
      </c>
      <c r="D203" s="5">
        <v>10</v>
      </c>
      <c r="E203" s="5" t="s">
        <v>60</v>
      </c>
      <c r="F203" s="5" t="s">
        <v>91</v>
      </c>
      <c r="G203" s="5" t="s">
        <v>44</v>
      </c>
      <c r="H203" s="5">
        <v>82</v>
      </c>
      <c r="I203" s="5"/>
    </row>
    <row r="204" spans="1:9">
      <c r="A204" s="5">
        <v>203</v>
      </c>
      <c r="B204" s="6">
        <v>41158</v>
      </c>
      <c r="C204" s="5" t="s">
        <v>535</v>
      </c>
      <c r="D204" s="5">
        <v>7</v>
      </c>
      <c r="E204" s="5" t="s">
        <v>60</v>
      </c>
      <c r="F204" s="5" t="s">
        <v>44</v>
      </c>
      <c r="G204" s="5" t="s">
        <v>44</v>
      </c>
      <c r="H204" s="5">
        <v>84</v>
      </c>
      <c r="I204" s="5"/>
    </row>
    <row r="205" spans="1:9">
      <c r="A205" s="1">
        <v>204</v>
      </c>
      <c r="B205" s="2">
        <v>41187</v>
      </c>
      <c r="C205" s="1" t="s">
        <v>554</v>
      </c>
      <c r="D205" s="1">
        <v>8</v>
      </c>
      <c r="E205" s="1" t="s">
        <v>61</v>
      </c>
      <c r="F205" s="1" t="s">
        <v>92</v>
      </c>
      <c r="G205" s="1" t="s">
        <v>92</v>
      </c>
      <c r="H205" s="1">
        <v>85</v>
      </c>
    </row>
    <row r="206" spans="1:9">
      <c r="A206" s="1">
        <v>205</v>
      </c>
      <c r="B206" s="2">
        <v>41216</v>
      </c>
      <c r="C206" s="1" t="s">
        <v>550</v>
      </c>
      <c r="D206" s="1">
        <v>4</v>
      </c>
      <c r="E206" s="1" t="s">
        <v>40</v>
      </c>
      <c r="F206" s="1" t="s">
        <v>39</v>
      </c>
      <c r="G206" s="1" t="s">
        <v>40</v>
      </c>
      <c r="H206" s="1">
        <v>83</v>
      </c>
    </row>
    <row r="207" spans="1:9">
      <c r="A207" s="1">
        <v>206</v>
      </c>
      <c r="B207" s="2">
        <v>41265</v>
      </c>
      <c r="C207" s="1" t="s">
        <v>557</v>
      </c>
      <c r="D207" s="1">
        <v>10</v>
      </c>
      <c r="E207" s="1" t="s">
        <v>45</v>
      </c>
      <c r="F207" s="1" t="s">
        <v>62</v>
      </c>
      <c r="G207" s="1" t="s">
        <v>56</v>
      </c>
      <c r="H207" s="1">
        <v>83</v>
      </c>
    </row>
    <row r="208" spans="1:9">
      <c r="A208" s="1">
        <v>207</v>
      </c>
      <c r="B208" s="2">
        <v>41278</v>
      </c>
      <c r="C208" s="1" t="s">
        <v>546</v>
      </c>
      <c r="D208" s="1">
        <v>16</v>
      </c>
      <c r="E208" s="1" t="s">
        <v>45</v>
      </c>
      <c r="F208" s="1" t="s">
        <v>60</v>
      </c>
      <c r="G208" s="1" t="s">
        <v>44</v>
      </c>
      <c r="H208" s="1">
        <v>85</v>
      </c>
    </row>
    <row r="209" spans="1:9">
      <c r="A209" s="5">
        <v>208</v>
      </c>
      <c r="B209" s="6">
        <v>41314</v>
      </c>
      <c r="C209" s="5" t="s">
        <v>558</v>
      </c>
      <c r="D209" s="5">
        <v>11</v>
      </c>
      <c r="E209" s="5" t="s">
        <v>39</v>
      </c>
      <c r="F209" s="5" t="s">
        <v>40</v>
      </c>
      <c r="G209" s="5" t="s">
        <v>40</v>
      </c>
      <c r="H209" s="5">
        <v>87</v>
      </c>
      <c r="I209" s="5"/>
    </row>
    <row r="210" spans="1:9">
      <c r="A210" s="1">
        <v>209</v>
      </c>
      <c r="B210" s="2">
        <v>41342</v>
      </c>
      <c r="C210" s="1" t="s">
        <v>559</v>
      </c>
      <c r="D210" s="1">
        <v>9</v>
      </c>
      <c r="E210" s="1" t="s">
        <v>60</v>
      </c>
      <c r="F210" s="1" t="s">
        <v>44</v>
      </c>
      <c r="G210" s="1" t="s">
        <v>44</v>
      </c>
      <c r="H210" s="1">
        <v>89</v>
      </c>
    </row>
    <row r="211" spans="1:9">
      <c r="A211" s="7">
        <v>210</v>
      </c>
      <c r="B211" s="8">
        <v>41389</v>
      </c>
      <c r="C211" s="7" t="s">
        <v>535</v>
      </c>
      <c r="D211" s="7">
        <v>10</v>
      </c>
      <c r="E211" s="7" t="s">
        <v>597</v>
      </c>
      <c r="F211" s="7" t="s">
        <v>44</v>
      </c>
      <c r="G211" s="7" t="s">
        <v>33</v>
      </c>
      <c r="H211" s="7">
        <v>85</v>
      </c>
      <c r="I211" s="7"/>
    </row>
    <row r="212" spans="1:9">
      <c r="A212" s="9">
        <v>211</v>
      </c>
      <c r="B212" s="10">
        <v>41397</v>
      </c>
      <c r="C212" s="5" t="s">
        <v>550</v>
      </c>
      <c r="D212" s="5">
        <v>12</v>
      </c>
      <c r="E212" s="9" t="s">
        <v>32</v>
      </c>
      <c r="F212" s="9" t="s">
        <v>61</v>
      </c>
      <c r="G212" s="5" t="s">
        <v>44</v>
      </c>
      <c r="H212" s="5">
        <v>84</v>
      </c>
      <c r="I212" s="9"/>
    </row>
    <row r="213" spans="1:9">
      <c r="A213" s="1">
        <v>212</v>
      </c>
      <c r="B213" s="6">
        <v>41445</v>
      </c>
      <c r="C213" s="1" t="s">
        <v>560</v>
      </c>
      <c r="D213" s="1">
        <v>7</v>
      </c>
      <c r="E213" s="1" t="s">
        <v>60</v>
      </c>
      <c r="F213" s="1" t="s">
        <v>44</v>
      </c>
      <c r="G213" s="1" t="s">
        <v>598</v>
      </c>
      <c r="H213" s="1">
        <v>89</v>
      </c>
    </row>
    <row r="214" spans="1:9">
      <c r="A214" s="1">
        <v>213</v>
      </c>
      <c r="B214" s="6">
        <v>41473</v>
      </c>
      <c r="C214" s="1" t="s">
        <v>561</v>
      </c>
      <c r="D214" s="1">
        <v>4</v>
      </c>
      <c r="E214" s="1" t="s">
        <v>56</v>
      </c>
      <c r="F214" s="1" t="s">
        <v>44</v>
      </c>
      <c r="G214" s="1" t="s">
        <v>56</v>
      </c>
      <c r="H214" s="1">
        <v>85</v>
      </c>
    </row>
    <row r="215" spans="1:9">
      <c r="A215" s="5">
        <v>214</v>
      </c>
      <c r="B215" s="6">
        <v>41498</v>
      </c>
      <c r="C215" s="5" t="s">
        <v>541</v>
      </c>
      <c r="D215" s="5">
        <v>16</v>
      </c>
      <c r="E215" s="5" t="s">
        <v>599</v>
      </c>
      <c r="F215" s="5" t="s">
        <v>109</v>
      </c>
      <c r="G215" s="5" t="s">
        <v>109</v>
      </c>
      <c r="H215" s="5">
        <v>80</v>
      </c>
      <c r="I215" s="5"/>
    </row>
    <row r="216" spans="1:9">
      <c r="A216" s="1">
        <v>215</v>
      </c>
      <c r="B216" s="2">
        <v>41529</v>
      </c>
      <c r="C216" s="1" t="s">
        <v>538</v>
      </c>
      <c r="D216" s="1">
        <v>9</v>
      </c>
      <c r="E216" s="1" t="s">
        <v>60</v>
      </c>
      <c r="F216" s="1" t="s">
        <v>44</v>
      </c>
      <c r="G216" s="1" t="s">
        <v>44</v>
      </c>
      <c r="H216" s="1">
        <v>131</v>
      </c>
    </row>
    <row r="217" spans="1:9">
      <c r="A217" s="5">
        <v>216</v>
      </c>
      <c r="B217" s="6">
        <v>41559</v>
      </c>
      <c r="C217" s="5" t="s">
        <v>562</v>
      </c>
      <c r="D217" s="5">
        <v>12</v>
      </c>
      <c r="E217" s="5" t="s">
        <v>91</v>
      </c>
      <c r="F217" s="5" t="s">
        <v>597</v>
      </c>
      <c r="G217" s="5" t="s">
        <v>91</v>
      </c>
      <c r="H217" s="5">
        <v>88</v>
      </c>
      <c r="I217" s="5"/>
    </row>
    <row r="218" spans="1:9">
      <c r="A218" s="1">
        <v>217</v>
      </c>
      <c r="B218" s="2">
        <v>41606</v>
      </c>
      <c r="C218" s="1" t="s">
        <v>563</v>
      </c>
      <c r="D218" s="1">
        <v>9</v>
      </c>
      <c r="E218" s="1" t="s">
        <v>44</v>
      </c>
      <c r="F218" s="1" t="s">
        <v>56</v>
      </c>
      <c r="G218" s="1" t="s">
        <v>44</v>
      </c>
      <c r="H218" s="1">
        <v>88</v>
      </c>
    </row>
    <row r="219" spans="1:9">
      <c r="A219" s="5">
        <v>218</v>
      </c>
      <c r="B219" s="6">
        <v>41629</v>
      </c>
      <c r="C219" s="5" t="s">
        <v>564</v>
      </c>
      <c r="D219" s="5">
        <v>12</v>
      </c>
      <c r="E219" s="5" t="s">
        <v>45</v>
      </c>
      <c r="F219" s="5" t="s">
        <v>60</v>
      </c>
      <c r="G219" s="5" t="s">
        <v>44</v>
      </c>
      <c r="H219" s="5">
        <v>89</v>
      </c>
      <c r="I219" s="5"/>
    </row>
    <row r="220" spans="1:9">
      <c r="A220" s="5">
        <v>219</v>
      </c>
      <c r="B220" s="6">
        <v>41641</v>
      </c>
      <c r="C220" s="5" t="s">
        <v>546</v>
      </c>
      <c r="D220" s="5">
        <v>16</v>
      </c>
      <c r="E220" s="5" t="s">
        <v>45</v>
      </c>
      <c r="F220" s="5" t="s">
        <v>597</v>
      </c>
      <c r="G220" s="5" t="s">
        <v>45</v>
      </c>
      <c r="H220" s="5">
        <v>94</v>
      </c>
      <c r="I220" s="5"/>
    </row>
    <row r="221" spans="1:9">
      <c r="A221" s="7">
        <v>220</v>
      </c>
      <c r="B221" s="8">
        <v>41692</v>
      </c>
      <c r="C221" s="7" t="s">
        <v>558</v>
      </c>
      <c r="D221" s="7">
        <v>12</v>
      </c>
      <c r="E221" s="7" t="s">
        <v>40</v>
      </c>
      <c r="F221" s="7" t="s">
        <v>50</v>
      </c>
      <c r="G221" s="7" t="s">
        <v>40</v>
      </c>
      <c r="H221" s="7">
        <v>86</v>
      </c>
      <c r="I221" s="7"/>
    </row>
    <row r="222" spans="1:9">
      <c r="A222" s="9">
        <v>221</v>
      </c>
      <c r="B222" s="10">
        <v>41728</v>
      </c>
      <c r="C222" s="1" t="s">
        <v>565</v>
      </c>
      <c r="D222" s="1">
        <v>12</v>
      </c>
      <c r="E222" s="9" t="s">
        <v>44</v>
      </c>
      <c r="F222" s="9" t="s">
        <v>61</v>
      </c>
      <c r="G222" s="1" t="s">
        <v>44</v>
      </c>
      <c r="H222" s="1">
        <v>83</v>
      </c>
      <c r="I222" s="9"/>
    </row>
    <row r="223" spans="1:9">
      <c r="A223" s="1">
        <v>222</v>
      </c>
      <c r="B223" s="6">
        <v>41753</v>
      </c>
      <c r="C223" s="1" t="s">
        <v>535</v>
      </c>
      <c r="D223" s="1">
        <v>12</v>
      </c>
      <c r="E223" s="1" t="s">
        <v>22</v>
      </c>
      <c r="F223" s="1" t="s">
        <v>33</v>
      </c>
      <c r="G223" s="155" t="s">
        <v>750</v>
      </c>
      <c r="H223" s="1">
        <v>86</v>
      </c>
    </row>
    <row r="224" spans="1:9">
      <c r="A224" s="5">
        <v>223</v>
      </c>
      <c r="B224" s="6">
        <v>41762</v>
      </c>
      <c r="C224" s="5" t="s">
        <v>563</v>
      </c>
      <c r="D224" s="5">
        <v>12</v>
      </c>
      <c r="E224" s="5" t="s">
        <v>600</v>
      </c>
      <c r="F224" s="5" t="s">
        <v>62</v>
      </c>
      <c r="G224" s="5" t="s">
        <v>56</v>
      </c>
      <c r="H224" s="5">
        <v>90</v>
      </c>
      <c r="I224" s="5"/>
    </row>
    <row r="225" spans="1:9">
      <c r="A225" s="5">
        <v>224</v>
      </c>
      <c r="B225" s="6">
        <v>41805</v>
      </c>
      <c r="C225" s="1" t="s">
        <v>557</v>
      </c>
      <c r="D225" s="1">
        <v>8</v>
      </c>
      <c r="E225" s="5" t="s">
        <v>600</v>
      </c>
      <c r="F225" s="5" t="s">
        <v>40</v>
      </c>
      <c r="G225" s="1" t="s">
        <v>40</v>
      </c>
      <c r="H225" s="1">
        <v>84</v>
      </c>
      <c r="I225" s="5"/>
    </row>
    <row r="226" spans="1:9">
      <c r="A226" s="1">
        <v>225</v>
      </c>
      <c r="B226" s="2">
        <v>41846</v>
      </c>
      <c r="C226" s="1" t="s">
        <v>557</v>
      </c>
      <c r="D226" s="1">
        <v>12</v>
      </c>
      <c r="E226" s="1" t="s">
        <v>44</v>
      </c>
      <c r="F226" s="1" t="s">
        <v>32</v>
      </c>
      <c r="G226" s="1" t="s">
        <v>44</v>
      </c>
      <c r="H226" s="1">
        <v>78</v>
      </c>
    </row>
    <row r="227" spans="1:9">
      <c r="A227" s="1">
        <v>226</v>
      </c>
      <c r="B227" s="2">
        <v>41862</v>
      </c>
      <c r="C227" s="1" t="s">
        <v>561</v>
      </c>
      <c r="D227" s="1">
        <v>12</v>
      </c>
      <c r="E227" s="1" t="s">
        <v>56</v>
      </c>
      <c r="F227" s="1" t="s">
        <v>90</v>
      </c>
      <c r="G227" s="1" t="s">
        <v>56</v>
      </c>
      <c r="H227" s="1">
        <v>82</v>
      </c>
    </row>
    <row r="228" spans="1:9">
      <c r="A228" s="1">
        <v>227</v>
      </c>
      <c r="B228" s="2">
        <v>41886</v>
      </c>
      <c r="C228" s="1" t="s">
        <v>535</v>
      </c>
      <c r="D228" s="1">
        <v>12</v>
      </c>
      <c r="E228" s="1" t="s">
        <v>44</v>
      </c>
      <c r="F228" s="1" t="s">
        <v>60</v>
      </c>
      <c r="G228" s="1" t="s">
        <v>601</v>
      </c>
      <c r="H228" s="1">
        <v>88</v>
      </c>
    </row>
    <row r="229" spans="1:9">
      <c r="A229" s="1">
        <v>228</v>
      </c>
      <c r="B229" s="2">
        <v>41924</v>
      </c>
      <c r="C229" s="1" t="s">
        <v>565</v>
      </c>
      <c r="D229" s="1">
        <v>7</v>
      </c>
      <c r="E229" s="1" t="s">
        <v>40</v>
      </c>
      <c r="F229" s="1" t="s">
        <v>44</v>
      </c>
      <c r="G229" s="1" t="s">
        <v>40</v>
      </c>
      <c r="H229" s="1">
        <v>80</v>
      </c>
    </row>
    <row r="230" spans="1:9">
      <c r="A230" s="1">
        <v>229</v>
      </c>
      <c r="B230" s="2">
        <v>41950</v>
      </c>
      <c r="C230" s="1" t="s">
        <v>563</v>
      </c>
      <c r="D230" s="1">
        <v>8</v>
      </c>
      <c r="E230" s="1" t="s">
        <v>44</v>
      </c>
      <c r="F230" s="1" t="s">
        <v>60</v>
      </c>
      <c r="G230" s="1" t="s">
        <v>44</v>
      </c>
      <c r="H230" s="1">
        <v>91</v>
      </c>
    </row>
    <row r="231" spans="1:9">
      <c r="A231" s="7">
        <v>230</v>
      </c>
      <c r="B231" s="8">
        <v>41977</v>
      </c>
      <c r="C231" s="7" t="s">
        <v>566</v>
      </c>
      <c r="D231" s="7">
        <v>10</v>
      </c>
      <c r="E231" s="7" t="s">
        <v>62</v>
      </c>
      <c r="F231" s="7" t="s">
        <v>44</v>
      </c>
      <c r="G231" s="7" t="s">
        <v>44</v>
      </c>
      <c r="H231" s="7">
        <v>93</v>
      </c>
      <c r="I231" s="7"/>
    </row>
    <row r="232" spans="1:9">
      <c r="A232" s="9">
        <v>231</v>
      </c>
      <c r="B232" s="10">
        <v>41996</v>
      </c>
      <c r="C232" s="5" t="s">
        <v>565</v>
      </c>
      <c r="D232" s="5">
        <v>8</v>
      </c>
      <c r="E232" s="9" t="s">
        <v>50</v>
      </c>
      <c r="F232" s="9" t="s">
        <v>597</v>
      </c>
      <c r="G232" s="5" t="s">
        <v>44</v>
      </c>
      <c r="H232" s="5">
        <v>87</v>
      </c>
      <c r="I232" s="9"/>
    </row>
    <row r="233" spans="1:9">
      <c r="A233" s="1">
        <v>232</v>
      </c>
      <c r="B233" s="6">
        <v>42006</v>
      </c>
      <c r="C233" s="1" t="s">
        <v>546</v>
      </c>
      <c r="E233" s="16" t="s">
        <v>72</v>
      </c>
    </row>
    <row r="234" spans="1:9">
      <c r="A234" s="5">
        <v>233</v>
      </c>
      <c r="B234" s="6">
        <v>42035</v>
      </c>
      <c r="C234" s="5" t="s">
        <v>558</v>
      </c>
      <c r="D234" s="5">
        <v>8</v>
      </c>
      <c r="E234" s="5" t="s">
        <v>43</v>
      </c>
      <c r="F234" s="5" t="s">
        <v>50</v>
      </c>
      <c r="G234" s="5" t="s">
        <v>602</v>
      </c>
      <c r="H234" s="5">
        <v>89</v>
      </c>
      <c r="I234" s="5"/>
    </row>
    <row r="235" spans="1:9">
      <c r="A235" s="1">
        <v>234</v>
      </c>
      <c r="B235" s="6">
        <v>42037</v>
      </c>
      <c r="C235" s="1" t="s">
        <v>567</v>
      </c>
      <c r="D235" s="1">
        <v>8</v>
      </c>
      <c r="E235" s="1" t="s">
        <v>60</v>
      </c>
      <c r="F235" s="1" t="s">
        <v>96</v>
      </c>
      <c r="G235" s="1" t="s">
        <v>96</v>
      </c>
      <c r="H235" s="1">
        <v>89</v>
      </c>
    </row>
    <row r="236" spans="1:9">
      <c r="A236" s="1">
        <v>235</v>
      </c>
      <c r="B236" s="2">
        <v>42085</v>
      </c>
      <c r="C236" s="1" t="s">
        <v>565</v>
      </c>
      <c r="D236" s="1">
        <v>8</v>
      </c>
      <c r="E236" s="1" t="s">
        <v>32</v>
      </c>
      <c r="F236" s="1" t="s">
        <v>44</v>
      </c>
      <c r="G236" s="1" t="s">
        <v>603</v>
      </c>
      <c r="H236" s="1">
        <v>88</v>
      </c>
    </row>
    <row r="237" spans="1:9">
      <c r="A237" s="1">
        <v>236</v>
      </c>
      <c r="B237" s="2">
        <v>42117</v>
      </c>
      <c r="C237" s="1" t="s">
        <v>535</v>
      </c>
      <c r="D237" s="1">
        <v>16</v>
      </c>
      <c r="E237" s="1" t="s">
        <v>60</v>
      </c>
      <c r="F237" s="1" t="s">
        <v>56</v>
      </c>
      <c r="G237" s="1" t="s">
        <v>33</v>
      </c>
      <c r="H237" s="1">
        <v>88</v>
      </c>
    </row>
    <row r="238" spans="1:9">
      <c r="A238" s="1">
        <v>237</v>
      </c>
      <c r="B238" s="2">
        <v>42126</v>
      </c>
      <c r="C238" s="1" t="s">
        <v>568</v>
      </c>
      <c r="D238" s="1">
        <v>15</v>
      </c>
      <c r="E238" s="1" t="s">
        <v>32</v>
      </c>
      <c r="F238" s="1" t="s">
        <v>56</v>
      </c>
      <c r="G238" s="1" t="s">
        <v>32</v>
      </c>
      <c r="H238" s="1">
        <v>76</v>
      </c>
    </row>
    <row r="239" spans="1:9">
      <c r="A239" s="1">
        <v>238</v>
      </c>
      <c r="B239" s="2">
        <v>42159</v>
      </c>
      <c r="C239" s="1" t="s">
        <v>604</v>
      </c>
      <c r="D239" s="1">
        <v>16</v>
      </c>
      <c r="E239" s="1" t="s">
        <v>40</v>
      </c>
      <c r="F239" s="1" t="s">
        <v>32</v>
      </c>
      <c r="G239" s="1" t="s">
        <v>84</v>
      </c>
      <c r="H239" s="1">
        <v>82</v>
      </c>
    </row>
    <row r="240" spans="1:9">
      <c r="A240" s="1">
        <v>239</v>
      </c>
      <c r="B240" s="2">
        <v>42197</v>
      </c>
      <c r="C240" s="1" t="s">
        <v>570</v>
      </c>
      <c r="E240" s="16" t="s">
        <v>72</v>
      </c>
    </row>
    <row r="241" spans="1:9">
      <c r="A241" s="7">
        <v>240</v>
      </c>
      <c r="B241" s="8">
        <v>42215</v>
      </c>
      <c r="C241" s="7" t="s">
        <v>605</v>
      </c>
      <c r="D241" s="7">
        <v>20</v>
      </c>
      <c r="E241" s="7" t="s">
        <v>32</v>
      </c>
      <c r="F241" s="7" t="s">
        <v>44</v>
      </c>
      <c r="G241" s="7" t="s">
        <v>32</v>
      </c>
      <c r="H241" s="7">
        <v>83</v>
      </c>
      <c r="I241" s="7"/>
    </row>
    <row r="242" spans="1:9">
      <c r="A242" s="9">
        <v>241</v>
      </c>
      <c r="B242" s="10">
        <v>42228</v>
      </c>
      <c r="C242" s="1" t="s">
        <v>606</v>
      </c>
      <c r="D242" s="1">
        <v>12</v>
      </c>
      <c r="E242" s="9" t="s">
        <v>32</v>
      </c>
      <c r="F242" s="9" t="s">
        <v>56</v>
      </c>
      <c r="G242" s="1" t="s">
        <v>32</v>
      </c>
      <c r="H242" s="1">
        <v>80</v>
      </c>
      <c r="I242" s="9"/>
    </row>
    <row r="243" spans="1:9">
      <c r="A243" s="1">
        <v>242</v>
      </c>
      <c r="B243" s="6">
        <v>42250</v>
      </c>
      <c r="C243" s="1" t="s">
        <v>535</v>
      </c>
      <c r="D243" s="1">
        <v>16</v>
      </c>
      <c r="E243" s="1" t="s">
        <v>60</v>
      </c>
      <c r="F243" s="1" t="s">
        <v>61</v>
      </c>
      <c r="G243" s="1" t="s">
        <v>33</v>
      </c>
      <c r="H243" s="1">
        <v>85</v>
      </c>
    </row>
    <row r="244" spans="1:9">
      <c r="A244" s="1">
        <v>243</v>
      </c>
      <c r="B244" s="6">
        <v>42270</v>
      </c>
      <c r="C244" s="1" t="s">
        <v>565</v>
      </c>
      <c r="D244" s="1">
        <v>12</v>
      </c>
      <c r="E244" s="1" t="s">
        <v>32</v>
      </c>
      <c r="F244" s="1" t="s">
        <v>40</v>
      </c>
      <c r="G244" s="1" t="s">
        <v>607</v>
      </c>
      <c r="H244" s="1">
        <v>83</v>
      </c>
    </row>
    <row r="245" spans="1:9">
      <c r="A245" s="1">
        <v>244</v>
      </c>
      <c r="B245" s="2">
        <v>42285</v>
      </c>
      <c r="C245" s="1" t="s">
        <v>563</v>
      </c>
      <c r="D245" s="1">
        <v>12</v>
      </c>
      <c r="E245" s="1" t="s">
        <v>44</v>
      </c>
      <c r="F245" s="1" t="s">
        <v>60</v>
      </c>
      <c r="G245" s="1" t="s">
        <v>44</v>
      </c>
      <c r="H245" s="1">
        <v>80</v>
      </c>
    </row>
    <row r="246" spans="1:9">
      <c r="A246" s="1">
        <v>245</v>
      </c>
      <c r="B246" s="2">
        <v>42338</v>
      </c>
      <c r="C246" s="1" t="s">
        <v>547</v>
      </c>
      <c r="D246" s="1">
        <v>16</v>
      </c>
      <c r="E246" s="1" t="s">
        <v>43</v>
      </c>
      <c r="F246" s="1" t="s">
        <v>60</v>
      </c>
      <c r="G246" s="155" t="s">
        <v>749</v>
      </c>
      <c r="H246" s="1">
        <v>86</v>
      </c>
    </row>
    <row r="247" spans="1:9">
      <c r="A247" s="1">
        <v>246</v>
      </c>
      <c r="B247" s="2">
        <v>42373</v>
      </c>
      <c r="C247" s="1" t="s">
        <v>546</v>
      </c>
      <c r="D247" s="1">
        <v>15</v>
      </c>
      <c r="E247" s="1" t="s">
        <v>32</v>
      </c>
      <c r="F247" s="1" t="s">
        <v>44</v>
      </c>
      <c r="G247" s="155" t="s">
        <v>749</v>
      </c>
      <c r="H247" s="1">
        <v>83</v>
      </c>
    </row>
    <row r="248" spans="1:9">
      <c r="A248" s="1">
        <v>247</v>
      </c>
      <c r="B248" s="2">
        <v>42398</v>
      </c>
      <c r="C248" s="1" t="s">
        <v>556</v>
      </c>
      <c r="E248" s="16" t="s">
        <v>72</v>
      </c>
      <c r="I248" s="155" t="s">
        <v>799</v>
      </c>
    </row>
    <row r="249" spans="1:9">
      <c r="A249" s="1">
        <v>248</v>
      </c>
      <c r="B249" s="2">
        <v>42426</v>
      </c>
      <c r="C249" s="1" t="s">
        <v>735</v>
      </c>
      <c r="D249" s="1">
        <v>8</v>
      </c>
      <c r="E249" s="1" t="s">
        <v>40</v>
      </c>
      <c r="F249" s="1" t="s">
        <v>84</v>
      </c>
      <c r="G249" s="1" t="s">
        <v>84</v>
      </c>
      <c r="H249" s="1">
        <v>80</v>
      </c>
    </row>
    <row r="250" spans="1:9">
      <c r="A250" s="5">
        <v>249</v>
      </c>
      <c r="B250" s="6">
        <v>42446</v>
      </c>
      <c r="C250" s="160" t="s">
        <v>751</v>
      </c>
      <c r="D250" s="5">
        <v>12</v>
      </c>
      <c r="E250" s="160" t="s">
        <v>752</v>
      </c>
      <c r="F250" s="160" t="s">
        <v>753</v>
      </c>
      <c r="G250" s="160" t="s">
        <v>752</v>
      </c>
      <c r="H250" s="5">
        <v>89</v>
      </c>
      <c r="I250" s="5"/>
    </row>
    <row r="251" spans="1:9">
      <c r="A251" s="7">
        <v>250</v>
      </c>
      <c r="B251" s="8">
        <v>42481</v>
      </c>
      <c r="C251" s="157" t="s">
        <v>754</v>
      </c>
      <c r="D251" s="7">
        <v>18</v>
      </c>
      <c r="E251" s="157" t="s">
        <v>755</v>
      </c>
      <c r="F251" s="157" t="s">
        <v>756</v>
      </c>
      <c r="G251" s="157" t="s">
        <v>756</v>
      </c>
      <c r="H251" s="7">
        <v>87</v>
      </c>
      <c r="I251" s="7"/>
    </row>
    <row r="252" spans="1:9">
      <c r="A252" s="9">
        <v>251</v>
      </c>
      <c r="B252" s="10">
        <v>42523</v>
      </c>
      <c r="C252" s="155" t="s">
        <v>757</v>
      </c>
      <c r="D252" s="1">
        <v>12</v>
      </c>
      <c r="E252" s="158" t="s">
        <v>758</v>
      </c>
      <c r="F252" s="158" t="s">
        <v>759</v>
      </c>
      <c r="G252" s="155" t="s">
        <v>758</v>
      </c>
      <c r="H252" s="1">
        <v>84</v>
      </c>
      <c r="I252" s="9"/>
    </row>
    <row r="253" spans="1:9">
      <c r="A253" s="1">
        <v>252</v>
      </c>
      <c r="B253" s="6">
        <v>42565</v>
      </c>
      <c r="C253" s="155" t="s">
        <v>760</v>
      </c>
      <c r="D253" s="1">
        <v>15</v>
      </c>
      <c r="E253" s="155" t="s">
        <v>761</v>
      </c>
      <c r="F253" s="155" t="s">
        <v>758</v>
      </c>
      <c r="G253" s="155" t="s">
        <v>756</v>
      </c>
      <c r="H253" s="1">
        <v>87</v>
      </c>
    </row>
    <row r="254" spans="1:9">
      <c r="A254" s="1">
        <v>253</v>
      </c>
      <c r="B254" s="6">
        <v>42590</v>
      </c>
      <c r="C254" s="155" t="s">
        <v>762</v>
      </c>
      <c r="D254" s="1">
        <v>12</v>
      </c>
      <c r="E254" s="155" t="s">
        <v>763</v>
      </c>
      <c r="F254" s="155" t="s">
        <v>758</v>
      </c>
      <c r="G254" s="155" t="s">
        <v>763</v>
      </c>
      <c r="H254" s="1">
        <v>89</v>
      </c>
    </row>
    <row r="255" spans="1:9">
      <c r="A255" s="1">
        <v>254</v>
      </c>
      <c r="B255" s="2">
        <v>42614</v>
      </c>
      <c r="C255" s="155" t="s">
        <v>764</v>
      </c>
      <c r="D255" s="1">
        <v>8</v>
      </c>
      <c r="E255" s="155" t="s">
        <v>765</v>
      </c>
      <c r="F255" s="155" t="s">
        <v>766</v>
      </c>
      <c r="G255" s="155" t="s">
        <v>767</v>
      </c>
      <c r="H255" s="1">
        <v>88</v>
      </c>
    </row>
    <row r="256" spans="1:9">
      <c r="A256" s="1">
        <v>255</v>
      </c>
      <c r="B256" s="2">
        <v>42678</v>
      </c>
      <c r="C256" s="155" t="s">
        <v>768</v>
      </c>
      <c r="D256" s="1">
        <v>11</v>
      </c>
      <c r="E256" s="155" t="s">
        <v>769</v>
      </c>
      <c r="F256" s="155" t="s">
        <v>770</v>
      </c>
      <c r="G256" s="155" t="s">
        <v>770</v>
      </c>
      <c r="H256" s="1">
        <v>87</v>
      </c>
    </row>
    <row r="257" spans="1:9">
      <c r="A257" s="1">
        <v>256</v>
      </c>
      <c r="B257" s="2">
        <v>42720</v>
      </c>
      <c r="C257" s="155" t="s">
        <v>771</v>
      </c>
      <c r="D257" s="1">
        <v>8</v>
      </c>
      <c r="E257" s="155" t="s">
        <v>772</v>
      </c>
      <c r="F257" s="155" t="s">
        <v>773</v>
      </c>
      <c r="G257" s="155" t="s">
        <v>772</v>
      </c>
      <c r="H257" s="1">
        <v>86</v>
      </c>
    </row>
    <row r="258" spans="1:9">
      <c r="A258" s="5">
        <v>257</v>
      </c>
      <c r="B258" s="6">
        <v>42739</v>
      </c>
      <c r="C258" s="160" t="s">
        <v>774</v>
      </c>
      <c r="D258" s="5">
        <v>16</v>
      </c>
      <c r="E258" s="160" t="s">
        <v>770</v>
      </c>
      <c r="F258" s="160" t="s">
        <v>775</v>
      </c>
      <c r="G258" s="160" t="s">
        <v>778</v>
      </c>
      <c r="H258" s="5">
        <v>89</v>
      </c>
      <c r="I258" s="5"/>
    </row>
    <row r="259" spans="1:9">
      <c r="A259" s="5">
        <v>258</v>
      </c>
      <c r="B259" s="6">
        <v>42790</v>
      </c>
      <c r="C259" s="160" t="s">
        <v>771</v>
      </c>
      <c r="D259" s="5">
        <v>3</v>
      </c>
      <c r="E259" s="160" t="s">
        <v>770</v>
      </c>
      <c r="F259" s="160" t="s">
        <v>776</v>
      </c>
      <c r="G259" s="160" t="s">
        <v>777</v>
      </c>
      <c r="H259" s="5">
        <v>87</v>
      </c>
      <c r="I259" s="5"/>
    </row>
    <row r="260" spans="1:9">
      <c r="A260" s="5">
        <v>259</v>
      </c>
      <c r="B260" s="6">
        <v>42824</v>
      </c>
      <c r="C260" s="160" t="s">
        <v>768</v>
      </c>
      <c r="D260" s="5">
        <v>16</v>
      </c>
      <c r="E260" s="160" t="s">
        <v>763</v>
      </c>
      <c r="F260" s="160" t="s">
        <v>779</v>
      </c>
      <c r="G260" s="160" t="s">
        <v>763</v>
      </c>
      <c r="H260" s="5">
        <v>91</v>
      </c>
      <c r="I260" s="5"/>
    </row>
    <row r="261" spans="1:9">
      <c r="A261" s="7">
        <v>260</v>
      </c>
      <c r="B261" s="8">
        <v>42845</v>
      </c>
      <c r="C261" s="157" t="s">
        <v>764</v>
      </c>
      <c r="D261" s="7">
        <v>20</v>
      </c>
      <c r="E261" s="157" t="s">
        <v>753</v>
      </c>
      <c r="F261" s="157" t="s">
        <v>756</v>
      </c>
      <c r="G261" s="157" t="s">
        <v>756</v>
      </c>
      <c r="H261" s="7">
        <v>86</v>
      </c>
      <c r="I261" s="7"/>
    </row>
    <row r="262" spans="1:9">
      <c r="A262" s="9">
        <v>261</v>
      </c>
      <c r="B262" s="10">
        <v>42866</v>
      </c>
      <c r="C262" s="155" t="s">
        <v>781</v>
      </c>
      <c r="D262" s="1">
        <v>12</v>
      </c>
      <c r="E262" s="158" t="s">
        <v>758</v>
      </c>
      <c r="F262" s="158" t="s">
        <v>753</v>
      </c>
      <c r="G262" s="155" t="s">
        <v>758</v>
      </c>
      <c r="H262" s="1">
        <v>80</v>
      </c>
      <c r="I262" s="9"/>
    </row>
    <row r="263" spans="1:9">
      <c r="A263" s="5">
        <v>262</v>
      </c>
      <c r="B263" s="6">
        <v>42887</v>
      </c>
      <c r="C263" s="160" t="s">
        <v>782</v>
      </c>
      <c r="D263" s="5">
        <v>8</v>
      </c>
      <c r="E263" s="160" t="s">
        <v>763</v>
      </c>
      <c r="F263" s="160" t="s">
        <v>755</v>
      </c>
      <c r="G263" s="160" t="s">
        <v>763</v>
      </c>
      <c r="H263" s="5">
        <v>87</v>
      </c>
      <c r="I263" s="5"/>
    </row>
    <row r="264" spans="1:9">
      <c r="A264" s="1">
        <v>263</v>
      </c>
      <c r="B264" s="6">
        <v>43295</v>
      </c>
      <c r="C264" s="155" t="s">
        <v>768</v>
      </c>
      <c r="D264" s="1">
        <v>6</v>
      </c>
      <c r="E264" s="155" t="s">
        <v>753</v>
      </c>
      <c r="F264" s="155" t="s">
        <v>779</v>
      </c>
      <c r="G264" s="155" t="s">
        <v>758</v>
      </c>
      <c r="H264" s="1">
        <v>89</v>
      </c>
    </row>
    <row r="265" spans="1:9">
      <c r="A265" s="1">
        <v>264</v>
      </c>
      <c r="B265" s="2">
        <v>42956</v>
      </c>
      <c r="C265" s="155" t="s">
        <v>783</v>
      </c>
      <c r="D265" s="1">
        <v>16</v>
      </c>
      <c r="E265" s="155" t="s">
        <v>784</v>
      </c>
      <c r="F265" s="155" t="s">
        <v>770</v>
      </c>
      <c r="G265" s="155" t="s">
        <v>785</v>
      </c>
      <c r="H265" s="1">
        <v>80</v>
      </c>
    </row>
    <row r="266" spans="1:9">
      <c r="A266" s="1">
        <v>265</v>
      </c>
      <c r="B266" s="2">
        <v>42985</v>
      </c>
      <c r="C266" s="155" t="s">
        <v>764</v>
      </c>
      <c r="D266" s="1">
        <v>20</v>
      </c>
      <c r="E266" s="155" t="s">
        <v>786</v>
      </c>
      <c r="F266" s="155" t="s">
        <v>765</v>
      </c>
      <c r="G266" s="155" t="s">
        <v>787</v>
      </c>
      <c r="H266" s="1">
        <v>88</v>
      </c>
    </row>
    <row r="267" spans="1:9">
      <c r="A267" s="5">
        <v>266</v>
      </c>
      <c r="B267" s="6">
        <v>43006</v>
      </c>
      <c r="C267" s="160" t="s">
        <v>788</v>
      </c>
      <c r="D267" s="5">
        <v>12</v>
      </c>
      <c r="E267" s="15" t="s">
        <v>72</v>
      </c>
      <c r="F267" s="5"/>
      <c r="G267" s="5"/>
      <c r="H267" s="5"/>
      <c r="I267" s="155" t="s">
        <v>799</v>
      </c>
    </row>
    <row r="268" spans="1:9">
      <c r="A268" s="5">
        <v>267</v>
      </c>
      <c r="B268" s="6">
        <v>43055</v>
      </c>
      <c r="C268" s="160" t="s">
        <v>789</v>
      </c>
      <c r="D268" s="5">
        <v>7</v>
      </c>
      <c r="E268" s="160" t="s">
        <v>776</v>
      </c>
      <c r="F268" s="160" t="s">
        <v>769</v>
      </c>
      <c r="G268" s="160" t="s">
        <v>776</v>
      </c>
      <c r="H268" s="5">
        <v>85</v>
      </c>
      <c r="I268" s="5"/>
    </row>
    <row r="269" spans="1:9">
      <c r="A269" s="5">
        <v>268</v>
      </c>
      <c r="B269" s="6">
        <v>43073</v>
      </c>
      <c r="C269" s="155" t="s">
        <v>790</v>
      </c>
      <c r="D269" s="1">
        <v>16</v>
      </c>
      <c r="E269" s="160" t="s">
        <v>791</v>
      </c>
      <c r="F269" s="160" t="s">
        <v>792</v>
      </c>
      <c r="G269" s="155" t="s">
        <v>793</v>
      </c>
      <c r="H269" s="1">
        <v>80</v>
      </c>
      <c r="I269" s="5"/>
    </row>
    <row r="270" spans="1:9">
      <c r="A270" s="1">
        <v>269</v>
      </c>
      <c r="B270" s="2">
        <v>43102</v>
      </c>
      <c r="C270" s="155" t="s">
        <v>794</v>
      </c>
      <c r="D270" s="1">
        <v>16</v>
      </c>
      <c r="E270" s="155" t="s">
        <v>763</v>
      </c>
      <c r="F270" s="155" t="s">
        <v>795</v>
      </c>
      <c r="G270" s="155" t="s">
        <v>796</v>
      </c>
      <c r="H270" s="1">
        <v>80</v>
      </c>
    </row>
    <row r="271" spans="1:9">
      <c r="A271" s="7">
        <v>270</v>
      </c>
      <c r="B271" s="8">
        <v>43159</v>
      </c>
      <c r="C271" s="7" t="s">
        <v>751</v>
      </c>
      <c r="D271" s="7">
        <v>12</v>
      </c>
      <c r="E271" s="157" t="s">
        <v>797</v>
      </c>
      <c r="F271" s="157" t="s">
        <v>763</v>
      </c>
      <c r="G271" s="157" t="s">
        <v>797</v>
      </c>
      <c r="H271" s="7">
        <v>79</v>
      </c>
      <c r="I271" s="7"/>
    </row>
    <row r="272" spans="1:9">
      <c r="A272" s="9">
        <v>271</v>
      </c>
      <c r="B272" s="10">
        <v>43188</v>
      </c>
      <c r="C272" s="1" t="s">
        <v>771</v>
      </c>
      <c r="D272" s="1">
        <v>8</v>
      </c>
      <c r="E272" s="158" t="s">
        <v>763</v>
      </c>
      <c r="F272" s="158" t="s">
        <v>758</v>
      </c>
      <c r="G272" s="155" t="s">
        <v>758</v>
      </c>
      <c r="H272" s="1">
        <v>85</v>
      </c>
      <c r="I272" s="9"/>
    </row>
    <row r="273" spans="1:9">
      <c r="A273" s="1">
        <v>272</v>
      </c>
      <c r="B273" s="6">
        <v>43216</v>
      </c>
      <c r="C273" s="155" t="s">
        <v>764</v>
      </c>
      <c r="D273" s="1">
        <v>20</v>
      </c>
      <c r="E273" s="155" t="s">
        <v>763</v>
      </c>
      <c r="F273" s="155" t="s">
        <v>761</v>
      </c>
      <c r="G273" s="155" t="s">
        <v>763</v>
      </c>
      <c r="H273" s="1">
        <v>88</v>
      </c>
    </row>
    <row r="274" spans="1:9">
      <c r="A274" s="1">
        <v>273</v>
      </c>
      <c r="B274" s="6"/>
    </row>
    <row r="275" spans="1:9">
      <c r="A275" s="1">
        <v>274</v>
      </c>
    </row>
    <row r="276" spans="1:9">
      <c r="A276" s="1">
        <v>275</v>
      </c>
    </row>
    <row r="277" spans="1:9">
      <c r="A277" s="1">
        <v>276</v>
      </c>
    </row>
    <row r="278" spans="1:9">
      <c r="A278" s="1">
        <v>277</v>
      </c>
    </row>
    <row r="279" spans="1:9">
      <c r="A279" s="1">
        <v>278</v>
      </c>
    </row>
    <row r="280" spans="1:9">
      <c r="A280" s="1">
        <v>279</v>
      </c>
    </row>
    <row r="281" spans="1:9">
      <c r="A281" s="7">
        <v>280</v>
      </c>
      <c r="B281" s="8"/>
      <c r="C281" s="7"/>
      <c r="D281" s="7"/>
      <c r="E281" s="7"/>
      <c r="F281" s="7"/>
      <c r="G281" s="7"/>
      <c r="H281" s="7"/>
      <c r="I281" s="7"/>
    </row>
    <row r="282" spans="1:9">
      <c r="A282" s="9">
        <v>281</v>
      </c>
      <c r="B282" s="10"/>
      <c r="E282" s="9"/>
      <c r="F282" s="9"/>
      <c r="I282" s="9"/>
    </row>
    <row r="283" spans="1:9">
      <c r="A283" s="1">
        <v>282</v>
      </c>
      <c r="B283" s="6"/>
    </row>
    <row r="284" spans="1:9">
      <c r="A284" s="1">
        <v>283</v>
      </c>
      <c r="B284" s="6"/>
    </row>
    <row r="285" spans="1:9">
      <c r="A285" s="1">
        <v>284</v>
      </c>
    </row>
    <row r="286" spans="1:9">
      <c r="A286" s="1">
        <v>285</v>
      </c>
    </row>
    <row r="287" spans="1:9">
      <c r="A287" s="1">
        <v>286</v>
      </c>
    </row>
    <row r="288" spans="1:9">
      <c r="A288" s="1">
        <v>287</v>
      </c>
    </row>
    <row r="289" spans="1:9">
      <c r="A289" s="1">
        <v>288</v>
      </c>
    </row>
    <row r="290" spans="1:9">
      <c r="A290" s="1">
        <v>289</v>
      </c>
    </row>
    <row r="291" spans="1:9">
      <c r="A291" s="7">
        <v>290</v>
      </c>
      <c r="B291" s="8"/>
      <c r="C291" s="7"/>
      <c r="D291" s="7"/>
      <c r="E291" s="7"/>
      <c r="F291" s="7"/>
      <c r="G291" s="7"/>
      <c r="H291" s="7"/>
      <c r="I291" s="7"/>
    </row>
    <row r="292" spans="1:9">
      <c r="A292" s="9">
        <v>291</v>
      </c>
      <c r="B292" s="10"/>
      <c r="E292" s="9"/>
      <c r="F292" s="9"/>
      <c r="I292" s="9"/>
    </row>
    <row r="293" spans="1:9">
      <c r="A293" s="1">
        <v>292</v>
      </c>
      <c r="B293" s="6"/>
    </row>
    <row r="294" spans="1:9">
      <c r="A294" s="1">
        <v>293</v>
      </c>
      <c r="B294" s="6"/>
    </row>
    <row r="295" spans="1:9">
      <c r="A295" s="1">
        <v>294</v>
      </c>
    </row>
    <row r="296" spans="1:9">
      <c r="A296" s="1">
        <v>295</v>
      </c>
    </row>
    <row r="297" spans="1:9">
      <c r="A297" s="1">
        <v>296</v>
      </c>
    </row>
    <row r="298" spans="1:9">
      <c r="A298" s="1">
        <v>297</v>
      </c>
    </row>
    <row r="299" spans="1:9">
      <c r="A299" s="1">
        <v>298</v>
      </c>
    </row>
    <row r="300" spans="1:9">
      <c r="A300" s="1">
        <v>299</v>
      </c>
    </row>
    <row r="301" spans="1:9">
      <c r="A301" s="7">
        <v>300</v>
      </c>
      <c r="B301" s="8"/>
      <c r="C301" s="7"/>
      <c r="D301" s="7"/>
      <c r="E301" s="7"/>
      <c r="F301" s="7"/>
      <c r="G301" s="7"/>
      <c r="H301" s="7"/>
      <c r="I301" s="7"/>
    </row>
    <row r="302" spans="1:9">
      <c r="A302" s="9">
        <v>301</v>
      </c>
      <c r="B302" s="10"/>
      <c r="E302" s="9"/>
      <c r="F302" s="9"/>
      <c r="I302" s="9"/>
    </row>
  </sheetData>
  <sheetProtection password="F5EF" sheet="1" objects="1" scenarios="1"/>
  <autoFilter ref="A1:I302"/>
  <sortState ref="A2:L273">
    <sortCondition ref="A2:A273"/>
  </sortState>
  <phoneticPr fontId="2"/>
  <dataValidations count="2">
    <dataValidation imeMode="off" allowBlank="1" showInputMessage="1" showErrorMessage="1" sqref="B1:B1048576 D1:D1048576 H1:H1048576"/>
    <dataValidation imeMode="on" allowBlank="1" showInputMessage="1" showErrorMessage="1" sqref="C1:C1048576 E1:G1048576"/>
  </dataValidations>
  <pageMargins left="0.78680555555555598" right="0.78680555555555598" top="0.98333333333333295" bottom="0.98333333333333295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workbookViewId="0">
      <pane xSplit="2" ySplit="1" topLeftCell="C2" activePane="bottomRight" state="frozen"/>
      <selection pane="topRight"/>
      <selection pane="bottomLeft"/>
      <selection pane="bottomRight" activeCell="C19" sqref="C19"/>
    </sheetView>
  </sheetViews>
  <sheetFormatPr defaultColWidth="9" defaultRowHeight="13.5"/>
  <cols>
    <col min="1" max="1" width="19.875" style="17" customWidth="1"/>
    <col min="2" max="2" width="9" style="17"/>
    <col min="3" max="15" width="13.625" style="17" customWidth="1"/>
    <col min="16" max="16384" width="9" style="17"/>
  </cols>
  <sheetData>
    <row r="1" spans="1:15">
      <c r="A1" s="18" t="s">
        <v>577</v>
      </c>
      <c r="B1" s="18" t="s">
        <v>608</v>
      </c>
      <c r="C1" s="18" t="s">
        <v>609</v>
      </c>
      <c r="D1" s="29">
        <f>COUNTA(A2:A78)</f>
        <v>77</v>
      </c>
      <c r="E1" s="28"/>
      <c r="F1" s="28"/>
      <c r="G1" s="28"/>
      <c r="H1" s="28"/>
      <c r="I1" s="28"/>
      <c r="J1" s="28"/>
      <c r="K1" s="28"/>
      <c r="L1" s="35"/>
      <c r="M1" s="28"/>
      <c r="N1" s="28"/>
      <c r="O1" s="28"/>
    </row>
    <row r="2" spans="1:15">
      <c r="A2" s="19" t="s">
        <v>610</v>
      </c>
      <c r="B2" s="20">
        <f t="shared" ref="B2" si="0">COUNT(C2:Z2)</f>
        <v>13</v>
      </c>
      <c r="C2" s="30">
        <v>34101</v>
      </c>
      <c r="D2" s="30">
        <v>34319</v>
      </c>
      <c r="E2" s="30">
        <v>34340</v>
      </c>
      <c r="F2" s="30">
        <v>34417</v>
      </c>
      <c r="G2" s="30">
        <v>38840</v>
      </c>
      <c r="H2" s="30">
        <v>39307</v>
      </c>
      <c r="I2" s="30">
        <v>39571</v>
      </c>
      <c r="J2" s="30">
        <v>39628</v>
      </c>
      <c r="K2" s="30">
        <v>39705</v>
      </c>
      <c r="L2" s="34">
        <v>39776</v>
      </c>
      <c r="M2" s="30">
        <v>39992</v>
      </c>
      <c r="N2" s="30">
        <v>40069</v>
      </c>
      <c r="O2" s="30">
        <v>40376</v>
      </c>
    </row>
    <row r="3" spans="1:15">
      <c r="A3" s="21" t="s">
        <v>40</v>
      </c>
      <c r="B3" s="22">
        <f t="shared" ref="B3:B33" si="1">COUNT(C3:Z3)</f>
        <v>10</v>
      </c>
      <c r="C3" s="31">
        <v>35082</v>
      </c>
      <c r="D3" s="31">
        <v>35152</v>
      </c>
      <c r="E3" s="31">
        <v>38325</v>
      </c>
      <c r="F3" s="31">
        <v>38640</v>
      </c>
      <c r="G3" s="31">
        <v>38759</v>
      </c>
      <c r="H3" s="31">
        <v>39536</v>
      </c>
      <c r="I3" s="31">
        <v>39830</v>
      </c>
      <c r="J3" s="31">
        <v>39933</v>
      </c>
      <c r="K3" s="31">
        <v>40013</v>
      </c>
      <c r="L3" s="31">
        <v>40348</v>
      </c>
      <c r="N3" s="34"/>
      <c r="O3" s="34"/>
    </row>
    <row r="4" spans="1:15">
      <c r="A4" s="23" t="s">
        <v>31</v>
      </c>
      <c r="B4" s="24">
        <f t="shared" si="1"/>
        <v>9</v>
      </c>
      <c r="C4" s="32">
        <v>37583</v>
      </c>
      <c r="D4" s="32">
        <v>37758</v>
      </c>
      <c r="E4" s="32">
        <v>37787</v>
      </c>
      <c r="F4" s="32">
        <v>37847</v>
      </c>
      <c r="G4" s="32">
        <v>37927</v>
      </c>
      <c r="H4" s="32">
        <v>38211</v>
      </c>
      <c r="I4" s="32">
        <v>38437</v>
      </c>
      <c r="J4" s="31">
        <v>38577</v>
      </c>
      <c r="K4" s="31">
        <v>39037</v>
      </c>
      <c r="L4" s="34"/>
      <c r="M4" s="34"/>
      <c r="N4" s="34"/>
      <c r="O4" s="34"/>
    </row>
    <row r="5" spans="1:15">
      <c r="A5" s="23" t="s">
        <v>23</v>
      </c>
      <c r="B5" s="24">
        <f t="shared" si="1"/>
        <v>8</v>
      </c>
      <c r="C5" s="32">
        <v>37203</v>
      </c>
      <c r="D5" s="32">
        <v>37483</v>
      </c>
      <c r="E5" s="32">
        <v>37511</v>
      </c>
      <c r="F5" s="32">
        <v>39802</v>
      </c>
      <c r="G5" s="32">
        <v>39938</v>
      </c>
      <c r="H5" s="32">
        <v>40096</v>
      </c>
      <c r="I5" s="32">
        <v>40166</v>
      </c>
      <c r="J5" s="32">
        <v>40182</v>
      </c>
      <c r="K5" s="34"/>
      <c r="L5" s="34"/>
      <c r="M5" s="34"/>
      <c r="N5" s="34"/>
      <c r="O5" s="34"/>
    </row>
    <row r="6" spans="1:15">
      <c r="A6" s="25" t="s">
        <v>32</v>
      </c>
      <c r="B6" s="26">
        <f t="shared" si="1"/>
        <v>8</v>
      </c>
      <c r="C6" s="33">
        <v>37675</v>
      </c>
      <c r="D6" s="33">
        <v>37710</v>
      </c>
      <c r="E6" s="33">
        <v>38187</v>
      </c>
      <c r="F6" s="33">
        <v>38893</v>
      </c>
      <c r="G6" s="33">
        <v>39005</v>
      </c>
      <c r="H6" s="33">
        <v>39074</v>
      </c>
      <c r="I6" s="33">
        <v>39673</v>
      </c>
      <c r="J6" s="33">
        <v>40416</v>
      </c>
      <c r="K6" s="34"/>
      <c r="L6" s="34"/>
      <c r="M6" s="34"/>
      <c r="N6" s="34"/>
      <c r="O6" s="34"/>
    </row>
    <row r="7" spans="1:15">
      <c r="A7" s="25" t="s">
        <v>20</v>
      </c>
      <c r="B7" s="26">
        <f t="shared" si="1"/>
        <v>7</v>
      </c>
      <c r="C7" s="33">
        <v>37059</v>
      </c>
      <c r="D7" s="33">
        <v>37364</v>
      </c>
      <c r="E7" s="33">
        <v>37823</v>
      </c>
      <c r="F7" s="33">
        <v>38682</v>
      </c>
      <c r="G7" s="33">
        <v>38801</v>
      </c>
      <c r="H7" s="33">
        <v>38864</v>
      </c>
      <c r="I7" s="33">
        <v>39648</v>
      </c>
      <c r="J7" s="32"/>
      <c r="K7" s="34"/>
      <c r="L7" s="34"/>
      <c r="M7" s="34"/>
      <c r="N7" s="34"/>
      <c r="O7" s="34"/>
    </row>
    <row r="8" spans="1:15">
      <c r="A8" s="25" t="s">
        <v>15</v>
      </c>
      <c r="B8" s="26">
        <f t="shared" si="1"/>
        <v>6</v>
      </c>
      <c r="C8" s="33">
        <v>34571</v>
      </c>
      <c r="D8" s="33">
        <v>34711</v>
      </c>
      <c r="E8" s="33">
        <v>34872</v>
      </c>
      <c r="F8" s="33">
        <v>35376</v>
      </c>
      <c r="G8" s="33">
        <v>36867</v>
      </c>
      <c r="H8" s="33">
        <v>38493</v>
      </c>
      <c r="I8" s="32"/>
      <c r="J8" s="34"/>
      <c r="K8" s="34"/>
      <c r="L8" s="34"/>
      <c r="M8" s="34"/>
      <c r="N8" s="34"/>
      <c r="O8" s="34"/>
    </row>
    <row r="9" spans="1:15">
      <c r="A9" s="25" t="s">
        <v>41</v>
      </c>
      <c r="B9" s="26">
        <f t="shared" si="1"/>
        <v>5</v>
      </c>
      <c r="C9" s="33">
        <v>38522</v>
      </c>
      <c r="D9" s="33">
        <v>38703</v>
      </c>
      <c r="E9" s="33">
        <v>38725</v>
      </c>
      <c r="F9" s="33">
        <v>39431</v>
      </c>
      <c r="G9" s="33">
        <v>39494</v>
      </c>
      <c r="H9" s="34"/>
      <c r="I9" s="34"/>
      <c r="J9" s="34"/>
      <c r="K9" s="34"/>
      <c r="L9" s="34"/>
      <c r="M9" s="34"/>
      <c r="N9" s="34"/>
      <c r="O9" s="34"/>
    </row>
    <row r="10" spans="1:15">
      <c r="A10" s="17" t="s">
        <v>30</v>
      </c>
      <c r="B10" s="27">
        <f t="shared" si="1"/>
        <v>4</v>
      </c>
      <c r="C10" s="34">
        <v>35936</v>
      </c>
      <c r="D10" s="34">
        <v>36244</v>
      </c>
      <c r="E10" s="34">
        <v>37458</v>
      </c>
      <c r="F10" s="34">
        <v>39205</v>
      </c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17" t="s">
        <v>19</v>
      </c>
      <c r="B11" s="27">
        <f t="shared" si="1"/>
        <v>4</v>
      </c>
      <c r="C11" s="34">
        <v>37028</v>
      </c>
      <c r="D11" s="34">
        <v>37613</v>
      </c>
      <c r="E11" s="34">
        <v>37651</v>
      </c>
      <c r="F11" s="34">
        <v>37868</v>
      </c>
      <c r="G11" s="34"/>
      <c r="H11" s="34"/>
      <c r="I11" s="34"/>
      <c r="J11" s="34"/>
      <c r="K11" s="34"/>
      <c r="L11" s="34"/>
      <c r="M11" s="34"/>
      <c r="N11" s="34"/>
      <c r="O11" s="34"/>
    </row>
    <row r="12" spans="1:15">
      <c r="A12" s="25" t="s">
        <v>36</v>
      </c>
      <c r="B12" s="26">
        <f t="shared" si="1"/>
        <v>4</v>
      </c>
      <c r="C12" s="33">
        <v>38039</v>
      </c>
      <c r="D12" s="33">
        <v>38106</v>
      </c>
      <c r="E12" s="33">
        <v>38361</v>
      </c>
      <c r="F12" s="33">
        <v>40223</v>
      </c>
      <c r="G12" s="34"/>
      <c r="H12" s="34"/>
      <c r="I12" s="34"/>
      <c r="J12" s="34"/>
      <c r="K12" s="34"/>
      <c r="L12" s="34"/>
      <c r="M12" s="34"/>
      <c r="N12" s="34"/>
      <c r="O12" s="34"/>
    </row>
    <row r="13" spans="1:15">
      <c r="A13" s="17" t="s">
        <v>611</v>
      </c>
      <c r="B13" s="27">
        <f t="shared" si="1"/>
        <v>3</v>
      </c>
      <c r="C13" s="34">
        <v>34144</v>
      </c>
      <c r="D13" s="34">
        <v>35915</v>
      </c>
      <c r="E13" s="34">
        <v>39277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>
      <c r="A14" s="17" t="s">
        <v>57</v>
      </c>
      <c r="B14" s="27">
        <f t="shared" si="1"/>
        <v>3</v>
      </c>
      <c r="C14" s="34">
        <v>35012</v>
      </c>
      <c r="D14" s="34">
        <v>36300</v>
      </c>
      <c r="E14" s="34">
        <v>40059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5">
      <c r="A15" s="17" t="s">
        <v>11</v>
      </c>
      <c r="B15" s="27">
        <f t="shared" si="1"/>
        <v>3</v>
      </c>
      <c r="C15" s="34">
        <v>36041</v>
      </c>
      <c r="D15" s="34">
        <v>36664</v>
      </c>
      <c r="E15" s="34">
        <v>38913</v>
      </c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>
      <c r="A16" s="17" t="s">
        <v>29</v>
      </c>
      <c r="B16" s="27">
        <f t="shared" si="1"/>
        <v>3</v>
      </c>
      <c r="C16" s="34">
        <v>36384</v>
      </c>
      <c r="D16" s="34">
        <v>37423</v>
      </c>
      <c r="E16" s="34">
        <v>38073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>
      <c r="A17" s="17" t="s">
        <v>8</v>
      </c>
      <c r="B17" s="27">
        <f t="shared" si="1"/>
        <v>3</v>
      </c>
      <c r="C17" s="34">
        <v>36496</v>
      </c>
      <c r="D17" s="34">
        <v>36545</v>
      </c>
      <c r="E17" s="34">
        <v>36692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1:15">
      <c r="A18" s="17" t="s">
        <v>43</v>
      </c>
      <c r="B18" s="27">
        <f t="shared" si="1"/>
        <v>3</v>
      </c>
      <c r="C18" s="34">
        <v>38834</v>
      </c>
      <c r="D18" s="34">
        <v>39089</v>
      </c>
      <c r="E18" s="34">
        <v>40301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>
      <c r="A19" s="5" t="s">
        <v>45</v>
      </c>
      <c r="B19" s="27">
        <f t="shared" si="1"/>
        <v>3</v>
      </c>
      <c r="C19" s="34">
        <v>38949</v>
      </c>
      <c r="D19" s="34">
        <v>39165</v>
      </c>
      <c r="E19" s="34">
        <v>40264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>
      <c r="A20" s="5" t="s">
        <v>47</v>
      </c>
      <c r="B20" s="27">
        <f t="shared" si="1"/>
        <v>3</v>
      </c>
      <c r="C20" s="34">
        <v>38977</v>
      </c>
      <c r="D20" s="34">
        <v>39257</v>
      </c>
      <c r="E20" s="34">
        <v>39562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>
      <c r="A21" s="7" t="s">
        <v>50</v>
      </c>
      <c r="B21" s="26">
        <f t="shared" si="1"/>
        <v>3</v>
      </c>
      <c r="C21" s="33">
        <v>39198</v>
      </c>
      <c r="D21" s="33">
        <v>39368</v>
      </c>
      <c r="E21" s="33">
        <v>39900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>
      <c r="A22" s="17" t="s">
        <v>117</v>
      </c>
      <c r="B22" s="27">
        <f t="shared" si="1"/>
        <v>2</v>
      </c>
      <c r="C22" s="34">
        <v>34451</v>
      </c>
      <c r="D22" s="34">
        <v>34956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>
      <c r="A23" s="17" t="s">
        <v>321</v>
      </c>
      <c r="B23" s="27">
        <f t="shared" si="1"/>
        <v>2</v>
      </c>
      <c r="C23" s="34">
        <v>35040</v>
      </c>
      <c r="D23" s="34">
        <v>35180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>
      <c r="A24" s="17" t="s">
        <v>70</v>
      </c>
      <c r="B24" s="27">
        <f t="shared" si="1"/>
        <v>2</v>
      </c>
      <c r="C24" s="34">
        <v>35201</v>
      </c>
      <c r="D24" s="34">
        <v>35678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15">
      <c r="A25" s="17" t="s">
        <v>35</v>
      </c>
      <c r="B25" s="27">
        <f t="shared" si="1"/>
        <v>2</v>
      </c>
      <c r="C25" s="34">
        <v>35306</v>
      </c>
      <c r="D25" s="34">
        <v>38015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>
      <c r="A26" s="17" t="s">
        <v>73</v>
      </c>
      <c r="B26" s="27">
        <f t="shared" si="1"/>
        <v>2</v>
      </c>
      <c r="C26" s="34">
        <v>35334</v>
      </c>
      <c r="D26" s="34">
        <v>35453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15">
      <c r="A27" s="17" t="s">
        <v>71</v>
      </c>
      <c r="B27" s="27">
        <f t="shared" si="1"/>
        <v>2</v>
      </c>
      <c r="C27" s="34">
        <v>35544</v>
      </c>
      <c r="D27" s="34">
        <v>36111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15">
      <c r="A28" s="17" t="s">
        <v>324</v>
      </c>
      <c r="B28" s="27">
        <f t="shared" si="1"/>
        <v>2</v>
      </c>
      <c r="C28" s="34">
        <v>35593</v>
      </c>
      <c r="D28" s="34">
        <v>35656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5">
      <c r="A29" s="17" t="s">
        <v>38</v>
      </c>
      <c r="B29" s="27">
        <f t="shared" si="1"/>
        <v>2</v>
      </c>
      <c r="C29" s="34">
        <v>36321</v>
      </c>
      <c r="D29" s="34">
        <v>38155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5">
      <c r="A30" s="17" t="s">
        <v>28</v>
      </c>
      <c r="B30" s="27">
        <f t="shared" si="1"/>
        <v>2</v>
      </c>
      <c r="C30" s="34">
        <v>37402</v>
      </c>
      <c r="D30" s="34">
        <v>38232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>
      <c r="A31" s="17" t="s">
        <v>34</v>
      </c>
      <c r="B31" s="27">
        <f t="shared" si="1"/>
        <v>2</v>
      </c>
      <c r="C31" s="34">
        <v>37968</v>
      </c>
      <c r="D31" s="34">
        <v>38394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>
      <c r="A32" s="17" t="s">
        <v>39</v>
      </c>
      <c r="B32" s="27">
        <f t="shared" si="1"/>
        <v>2</v>
      </c>
      <c r="C32" s="34">
        <v>38297</v>
      </c>
      <c r="D32" s="34">
        <v>38470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>
      <c r="A33" s="7" t="s">
        <v>54</v>
      </c>
      <c r="B33" s="26">
        <f t="shared" si="1"/>
        <v>2</v>
      </c>
      <c r="C33" s="33">
        <v>39409</v>
      </c>
      <c r="D33" s="33">
        <v>39451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>
      <c r="A34" s="17" t="s">
        <v>582</v>
      </c>
      <c r="B34" s="27">
        <f t="shared" ref="B34" si="2">COUNT(C34:Z34)</f>
        <v>1</v>
      </c>
      <c r="C34" s="34">
        <v>34207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>
      <c r="A35" s="17" t="s">
        <v>5</v>
      </c>
      <c r="B35" s="27">
        <f t="shared" ref="B35:B65" si="3">COUNT(C35:Z35)</f>
        <v>1</v>
      </c>
      <c r="C35" s="34">
        <v>34283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>
      <c r="A36" s="17" t="s">
        <v>67</v>
      </c>
      <c r="B36" s="27">
        <f t="shared" si="3"/>
        <v>1</v>
      </c>
      <c r="C36" s="34">
        <v>34494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>
      <c r="A37" s="17" t="s">
        <v>103</v>
      </c>
      <c r="B37" s="27">
        <f t="shared" si="3"/>
        <v>1</v>
      </c>
      <c r="C37" s="34">
        <v>34620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>
      <c r="A38" s="17" t="s">
        <v>586</v>
      </c>
      <c r="B38" s="27">
        <f t="shared" si="3"/>
        <v>1</v>
      </c>
      <c r="C38" s="34">
        <v>34655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>
      <c r="A39" s="17" t="s">
        <v>98</v>
      </c>
      <c r="B39" s="27">
        <f t="shared" si="3"/>
        <v>1</v>
      </c>
      <c r="C39" s="34">
        <v>34683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>
      <c r="A40" s="17" t="s">
        <v>6</v>
      </c>
      <c r="B40" s="27">
        <f t="shared" si="3"/>
        <v>1</v>
      </c>
      <c r="C40" s="34">
        <v>34788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>
      <c r="A41" s="17" t="s">
        <v>587</v>
      </c>
      <c r="B41" s="27">
        <f t="shared" si="3"/>
        <v>1</v>
      </c>
      <c r="C41" s="34">
        <v>34809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>
      <c r="A42" s="17" t="s">
        <v>7</v>
      </c>
      <c r="B42" s="27">
        <f t="shared" si="3"/>
        <v>1</v>
      </c>
      <c r="C42" s="34">
        <v>34844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>
      <c r="A43" s="17" t="s">
        <v>78</v>
      </c>
      <c r="B43" s="27">
        <f t="shared" si="3"/>
        <v>1</v>
      </c>
      <c r="C43" s="34">
        <v>34935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>
      <c r="A44" s="17" t="s">
        <v>588</v>
      </c>
      <c r="B44" s="27">
        <f t="shared" si="3"/>
        <v>1</v>
      </c>
      <c r="C44" s="34">
        <v>35229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>
      <c r="A45" s="17" t="s">
        <v>146</v>
      </c>
      <c r="B45" s="27">
        <f t="shared" si="3"/>
        <v>1</v>
      </c>
      <c r="C45" s="34">
        <v>35516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>
      <c r="A46" s="17" t="s">
        <v>590</v>
      </c>
      <c r="B46" s="27">
        <f t="shared" si="3"/>
        <v>1</v>
      </c>
      <c r="C46" s="34">
        <v>35572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>
      <c r="A47" s="17" t="s">
        <v>108</v>
      </c>
      <c r="B47" s="27">
        <f t="shared" si="3"/>
        <v>1</v>
      </c>
      <c r="C47" s="34">
        <v>35747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>
      <c r="A48" s="17" t="s">
        <v>230</v>
      </c>
      <c r="B48" s="27">
        <f t="shared" si="3"/>
        <v>1</v>
      </c>
      <c r="C48" s="34">
        <v>35768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>
      <c r="A49" s="17" t="s">
        <v>296</v>
      </c>
      <c r="B49" s="27">
        <f t="shared" si="3"/>
        <v>1</v>
      </c>
      <c r="C49" s="34">
        <v>35817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>
      <c r="A50" s="17" t="s">
        <v>591</v>
      </c>
      <c r="B50" s="27">
        <f t="shared" si="3"/>
        <v>1</v>
      </c>
      <c r="C50" s="34">
        <v>35880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>
      <c r="A51" s="17" t="s">
        <v>25</v>
      </c>
      <c r="B51" s="27">
        <f t="shared" si="3"/>
        <v>1</v>
      </c>
      <c r="C51" s="34">
        <v>35957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>
      <c r="A52" s="17" t="s">
        <v>25</v>
      </c>
      <c r="B52" s="27">
        <f t="shared" si="3"/>
        <v>1</v>
      </c>
      <c r="C52" s="34">
        <v>35957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>
      <c r="A53" s="17" t="s">
        <v>151</v>
      </c>
      <c r="B53" s="27">
        <f t="shared" si="3"/>
        <v>1</v>
      </c>
      <c r="C53" s="34">
        <v>36020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>
      <c r="A54" s="17" t="s">
        <v>592</v>
      </c>
      <c r="B54" s="27">
        <f t="shared" si="3"/>
        <v>1</v>
      </c>
      <c r="C54" s="34">
        <v>36132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>
      <c r="A55" s="17" t="s">
        <v>593</v>
      </c>
      <c r="B55" s="27">
        <f t="shared" si="3"/>
        <v>1</v>
      </c>
      <c r="C55" s="34">
        <v>36181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>
      <c r="A56" s="17" t="s">
        <v>109</v>
      </c>
      <c r="B56" s="27">
        <f t="shared" si="3"/>
        <v>1</v>
      </c>
      <c r="C56" s="34">
        <v>36272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>
      <c r="A57" s="17" t="s">
        <v>346</v>
      </c>
      <c r="B57" s="27">
        <f t="shared" si="3"/>
        <v>1</v>
      </c>
      <c r="C57" s="34">
        <v>36412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>
      <c r="A58" s="17" t="s">
        <v>9</v>
      </c>
      <c r="B58" s="27">
        <f t="shared" si="3"/>
        <v>1</v>
      </c>
      <c r="C58" s="34">
        <v>36615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>
      <c r="A59" s="17" t="s">
        <v>12</v>
      </c>
      <c r="B59" s="27">
        <f t="shared" si="3"/>
        <v>1</v>
      </c>
      <c r="C59" s="34">
        <v>36755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>
      <c r="A60" s="17" t="s">
        <v>13</v>
      </c>
      <c r="B60" s="27">
        <f t="shared" si="3"/>
        <v>1</v>
      </c>
      <c r="C60" s="34">
        <v>36776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>
      <c r="A61" s="17" t="s">
        <v>14</v>
      </c>
      <c r="B61" s="27">
        <f t="shared" si="3"/>
        <v>1</v>
      </c>
      <c r="C61" s="34">
        <v>36846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>
      <c r="A62" s="17" t="s">
        <v>16</v>
      </c>
      <c r="B62" s="27">
        <f t="shared" si="3"/>
        <v>1</v>
      </c>
      <c r="C62" s="34">
        <v>36909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>
      <c r="A63" s="17" t="s">
        <v>17</v>
      </c>
      <c r="B63" s="27">
        <f t="shared" si="3"/>
        <v>1</v>
      </c>
      <c r="C63" s="34">
        <v>36979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>
      <c r="A64" s="17" t="s">
        <v>18</v>
      </c>
      <c r="B64" s="27">
        <f t="shared" si="3"/>
        <v>1</v>
      </c>
      <c r="C64" s="34">
        <v>37000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>
      <c r="A65" s="17" t="s">
        <v>21</v>
      </c>
      <c r="B65" s="27">
        <f t="shared" si="3"/>
        <v>1</v>
      </c>
      <c r="C65" s="34">
        <v>37118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>
      <c r="A66" s="17" t="s">
        <v>22</v>
      </c>
      <c r="B66" s="27">
        <f t="shared" ref="B66" si="4">COUNT(C66:Z66)</f>
        <v>1</v>
      </c>
      <c r="C66" s="34">
        <v>37140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>
      <c r="A67" s="17" t="s">
        <v>24</v>
      </c>
      <c r="B67" s="27">
        <f t="shared" ref="B67:B78" si="5">COUNT(C67:Z67)</f>
        <v>1</v>
      </c>
      <c r="C67" s="34">
        <v>37227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>
      <c r="A68" s="17" t="s">
        <v>27</v>
      </c>
      <c r="B68" s="27">
        <f t="shared" si="5"/>
        <v>1</v>
      </c>
      <c r="C68" s="34">
        <v>37346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>
      <c r="A69" s="17" t="s">
        <v>33</v>
      </c>
      <c r="B69" s="27">
        <f t="shared" si="5"/>
        <v>1</v>
      </c>
      <c r="C69" s="34">
        <v>37728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>
      <c r="A70" s="17" t="s">
        <v>37</v>
      </c>
      <c r="B70" s="27">
        <f t="shared" si="5"/>
        <v>1</v>
      </c>
      <c r="C70" s="34">
        <v>38130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>
      <c r="A71" s="17" t="s">
        <v>42</v>
      </c>
      <c r="B71" s="27">
        <f t="shared" si="5"/>
        <v>1</v>
      </c>
      <c r="C71" s="34">
        <v>38550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>
      <c r="A72" s="17" t="s">
        <v>46</v>
      </c>
      <c r="B72" s="27">
        <f t="shared" si="5"/>
        <v>1</v>
      </c>
      <c r="C72" s="34">
        <v>38967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>
      <c r="A73" s="5" t="s">
        <v>48</v>
      </c>
      <c r="B73" s="27">
        <f t="shared" si="5"/>
        <v>1</v>
      </c>
      <c r="C73" s="34">
        <v>39123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>
      <c r="A74" s="5" t="s">
        <v>49</v>
      </c>
      <c r="B74" s="27">
        <f t="shared" si="5"/>
        <v>1</v>
      </c>
      <c r="C74" s="34">
        <v>39138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>
      <c r="A75" s="5" t="s">
        <v>51</v>
      </c>
      <c r="B75" s="27">
        <f t="shared" si="5"/>
        <v>1</v>
      </c>
      <c r="C75" s="34">
        <v>39228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</row>
    <row r="76" spans="1:15">
      <c r="A76" s="17" t="s">
        <v>53</v>
      </c>
      <c r="B76" s="27">
        <f t="shared" si="5"/>
        <v>1</v>
      </c>
      <c r="C76" s="34">
        <v>39331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</row>
    <row r="77" spans="1:15">
      <c r="A77" s="17" t="s">
        <v>55</v>
      </c>
      <c r="B77" s="27">
        <f t="shared" si="5"/>
        <v>1</v>
      </c>
      <c r="C77" s="34">
        <v>39695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>
      <c r="A78" s="28" t="s">
        <v>58</v>
      </c>
      <c r="B78" s="18">
        <f t="shared" si="5"/>
        <v>1</v>
      </c>
      <c r="C78" s="36">
        <v>40283</v>
      </c>
      <c r="D78" s="36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>
      <c r="A79" s="5" t="s">
        <v>612</v>
      </c>
      <c r="B79" s="27">
        <f>SUM(B2:B78)</f>
        <v>174</v>
      </c>
    </row>
  </sheetData>
  <phoneticPr fontId="2"/>
  <dataValidations count="1">
    <dataValidation allowBlank="1" showInputMessage="1" showErrorMessage="1" sqref="K2:M2 K3:L3 C2:J78 N2:Z78 K4:M78"/>
  </dataValidations>
  <pageMargins left="0.78680555555555598" right="0.78680555555555598" top="0.98333333333333295" bottom="0.98333333333333295" header="0.51180555555555596" footer="0.51180555555555596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workbookViewId="0">
      <pane ySplit="1" topLeftCell="A2" activePane="bottomLeft" state="frozen"/>
      <selection pane="bottomLeft" activeCell="B2" sqref="B2"/>
    </sheetView>
  </sheetViews>
  <sheetFormatPr defaultColWidth="9" defaultRowHeight="13.5"/>
  <cols>
    <col min="1" max="1" width="19.875" style="17" customWidth="1"/>
    <col min="2" max="2" width="9" style="17"/>
    <col min="3" max="3" width="11.125" style="17" customWidth="1"/>
    <col min="4" max="16384" width="9" style="17"/>
  </cols>
  <sheetData>
    <row r="1" spans="1:3">
      <c r="A1" s="27" t="s">
        <v>577</v>
      </c>
      <c r="B1" s="27" t="s">
        <v>608</v>
      </c>
      <c r="C1" s="159" t="s">
        <v>798</v>
      </c>
    </row>
    <row r="2" spans="1:3">
      <c r="A2" s="17" t="s">
        <v>613</v>
      </c>
      <c r="B2" s="27">
        <f>COUNTIF(一覧表示!E:E,"にしさん")+COUNTIF(一覧表示!E:E,"ONISHI")</f>
        <v>29</v>
      </c>
    </row>
    <row r="3" spans="1:3">
      <c r="A3" s="17" t="s">
        <v>32</v>
      </c>
      <c r="B3" s="27">
        <f>COUNTIF(一覧表示!E:E,優勝回数!A3)</f>
        <v>21</v>
      </c>
    </row>
    <row r="4" spans="1:3">
      <c r="A4" s="17" t="s">
        <v>40</v>
      </c>
      <c r="B4" s="27">
        <f>COUNTIF(一覧表示!E:E,優勝回数!A4)</f>
        <v>17</v>
      </c>
    </row>
    <row r="5" spans="1:3">
      <c r="A5" s="17" t="s">
        <v>56</v>
      </c>
      <c r="B5" s="27">
        <f>COUNTIF(一覧表示!E:E,A5)+COUNTIF(一覧表示!E:E,"ＮＩＳＭＯ")</f>
        <v>14</v>
      </c>
    </row>
    <row r="6" spans="1:3">
      <c r="A6" s="17" t="s">
        <v>45</v>
      </c>
      <c r="B6" s="27">
        <f>COUNTIF(一覧表示!E:E,優勝回数!A5)</f>
        <v>11</v>
      </c>
    </row>
    <row r="7" spans="1:3">
      <c r="A7" s="17" t="s">
        <v>60</v>
      </c>
      <c r="B7" s="27">
        <f>COUNTIF(一覧表示!E:E,優勝回数!A7)</f>
        <v>10</v>
      </c>
    </row>
    <row r="8" spans="1:3">
      <c r="A8" s="17" t="s">
        <v>31</v>
      </c>
      <c r="B8" s="27">
        <f>COUNTIF(一覧表示!E:E,優勝回数!A8)</f>
        <v>9</v>
      </c>
    </row>
    <row r="9" spans="1:3">
      <c r="A9" s="17" t="s">
        <v>20</v>
      </c>
      <c r="B9" s="27">
        <f>COUNTIF(一覧表示!E:E,優勝回数!A9)</f>
        <v>7</v>
      </c>
    </row>
    <row r="10" spans="1:3">
      <c r="A10" s="17" t="s">
        <v>15</v>
      </c>
      <c r="B10" s="27">
        <f>COUNTIF(一覧表示!E:E,優勝回数!A10)</f>
        <v>6</v>
      </c>
    </row>
    <row r="11" spans="1:3">
      <c r="A11" s="17" t="s">
        <v>41</v>
      </c>
      <c r="B11" s="27">
        <f>COUNTIF(一覧表示!E:E,優勝回数!A11)</f>
        <v>5</v>
      </c>
    </row>
    <row r="12" spans="1:3">
      <c r="A12" s="17" t="s">
        <v>47</v>
      </c>
      <c r="B12" s="27">
        <f>COUNTIF(一覧表示!E:E,優勝回数!A12)</f>
        <v>5</v>
      </c>
    </row>
    <row r="13" spans="1:3">
      <c r="A13" s="17" t="s">
        <v>43</v>
      </c>
      <c r="B13" s="27">
        <f>COUNTIF(一覧表示!E:E,優勝回数!A14)</f>
        <v>6</v>
      </c>
    </row>
    <row r="14" spans="1:3">
      <c r="A14" s="17" t="s">
        <v>36</v>
      </c>
      <c r="B14" s="27">
        <f>COUNTIF(一覧表示!E:E,優勝回数!A13)</f>
        <v>8</v>
      </c>
    </row>
    <row r="15" spans="1:3">
      <c r="A15" s="17" t="s">
        <v>19</v>
      </c>
      <c r="B15" s="27">
        <f>COUNTIF(一覧表示!E:E,優勝回数!A15)</f>
        <v>4</v>
      </c>
    </row>
    <row r="16" spans="1:3">
      <c r="A16" s="17" t="s">
        <v>30</v>
      </c>
      <c r="B16" s="27">
        <f>COUNTIF(一覧表示!E:E,優勝回数!A16)</f>
        <v>4</v>
      </c>
    </row>
    <row r="17" spans="1:2">
      <c r="A17" s="17" t="s">
        <v>50</v>
      </c>
      <c r="B17" s="27">
        <f>COUNTIF(一覧表示!E:E,優勝回数!A17)</f>
        <v>4</v>
      </c>
    </row>
    <row r="18" spans="1:2">
      <c r="A18" s="17" t="s">
        <v>611</v>
      </c>
      <c r="B18" s="27">
        <f>COUNTIF(一覧表示!E:E,"ごるたつ")+COUNTIF(一覧表示!E:E,"ごるさん")</f>
        <v>3</v>
      </c>
    </row>
    <row r="19" spans="1:2">
      <c r="A19" s="5" t="s">
        <v>29</v>
      </c>
      <c r="B19" s="27">
        <f>COUNTIF(一覧表示!E:E,優勝回数!A20)</f>
        <v>3</v>
      </c>
    </row>
    <row r="20" spans="1:2">
      <c r="A20" s="5" t="s">
        <v>11</v>
      </c>
      <c r="B20" s="27">
        <f>COUNTIF(一覧表示!E:E,優勝回数!A21)</f>
        <v>3</v>
      </c>
    </row>
    <row r="21" spans="1:2">
      <c r="A21" s="17" t="s">
        <v>57</v>
      </c>
      <c r="B21" s="27">
        <f>COUNTIF(一覧表示!E:E,優勝回数!A22)</f>
        <v>3</v>
      </c>
    </row>
    <row r="22" spans="1:2">
      <c r="A22" s="17" t="s">
        <v>39</v>
      </c>
      <c r="B22" s="27">
        <f>COUNTIF(一覧表示!E:E,優勝回数!A23)</f>
        <v>2</v>
      </c>
    </row>
    <row r="23" spans="1:2">
      <c r="A23" s="17" t="s">
        <v>117</v>
      </c>
      <c r="B23" s="27">
        <f>COUNTIF(一覧表示!E:E,優勝回数!A24)</f>
        <v>4</v>
      </c>
    </row>
    <row r="24" spans="1:2">
      <c r="A24" s="17" t="s">
        <v>61</v>
      </c>
      <c r="B24" s="27">
        <f>COUNTIF(一覧表示!E:E,優勝回数!A38)</f>
        <v>2</v>
      </c>
    </row>
    <row r="25" spans="1:2">
      <c r="A25" s="17" t="s">
        <v>321</v>
      </c>
      <c r="B25" s="27">
        <f>COUNTIF(一覧表示!E:E,優勝回数!A25)</f>
        <v>2</v>
      </c>
    </row>
    <row r="26" spans="1:2">
      <c r="A26" s="17" t="s">
        <v>73</v>
      </c>
      <c r="B26" s="27">
        <f>COUNTIF(一覧表示!E:E,優勝回数!A26)</f>
        <v>2</v>
      </c>
    </row>
    <row r="27" spans="1:2">
      <c r="A27" s="17" t="s">
        <v>324</v>
      </c>
      <c r="B27" s="27">
        <f>COUNTIF(一覧表示!E:E,優勝回数!A27)</f>
        <v>2</v>
      </c>
    </row>
    <row r="28" spans="1:2">
      <c r="A28" s="17" t="s">
        <v>70</v>
      </c>
      <c r="B28" s="27">
        <f>COUNTIF(一覧表示!E:E,優勝回数!A28)</f>
        <v>2</v>
      </c>
    </row>
    <row r="29" spans="1:2">
      <c r="A29" s="17" t="s">
        <v>71</v>
      </c>
      <c r="B29" s="27">
        <f>COUNTIF(一覧表示!E:E,優勝回数!A29)</f>
        <v>2</v>
      </c>
    </row>
    <row r="30" spans="1:2">
      <c r="A30" s="17" t="s">
        <v>35</v>
      </c>
      <c r="B30" s="27">
        <f>COUNTIF(一覧表示!E:E,優勝回数!A30)</f>
        <v>2</v>
      </c>
    </row>
    <row r="31" spans="1:2">
      <c r="A31" s="17" t="s">
        <v>38</v>
      </c>
      <c r="B31" s="27">
        <f>COUNTIF(一覧表示!E:E,優勝回数!A31)</f>
        <v>2</v>
      </c>
    </row>
    <row r="32" spans="1:2">
      <c r="A32" s="17" t="s">
        <v>28</v>
      </c>
      <c r="B32" s="27">
        <f>COUNTIF(一覧表示!E:E,優勝回数!A32)</f>
        <v>2</v>
      </c>
    </row>
    <row r="33" spans="1:2">
      <c r="A33" s="5" t="s">
        <v>34</v>
      </c>
      <c r="B33" s="27">
        <f>COUNTIF(一覧表示!E:E,優勝回数!A33)</f>
        <v>2</v>
      </c>
    </row>
    <row r="34" spans="1:2">
      <c r="A34" s="17" t="s">
        <v>54</v>
      </c>
      <c r="B34" s="27">
        <f>COUNTIF(一覧表示!E:E,優勝回数!A34)</f>
        <v>2</v>
      </c>
    </row>
    <row r="35" spans="1:2">
      <c r="A35" s="17" t="s">
        <v>33</v>
      </c>
      <c r="B35" s="27">
        <f>COUNTIF(一覧表示!E:E,優勝回数!A35)</f>
        <v>2</v>
      </c>
    </row>
    <row r="36" spans="1:2">
      <c r="A36" s="17" t="s">
        <v>59</v>
      </c>
      <c r="B36" s="27">
        <f>COUNTIF(一覧表示!E:E,優勝回数!A36)</f>
        <v>2</v>
      </c>
    </row>
    <row r="37" spans="1:2">
      <c r="A37" s="17" t="s">
        <v>51</v>
      </c>
      <c r="B37" s="27">
        <f>COUNTIF(一覧表示!E:E,優勝回数!A37)</f>
        <v>2</v>
      </c>
    </row>
    <row r="38" spans="1:2">
      <c r="A38" s="17" t="s">
        <v>600</v>
      </c>
      <c r="B38" s="27">
        <f>COUNTIF(一覧表示!E:E,優勝回数!A39)</f>
        <v>3</v>
      </c>
    </row>
    <row r="39" spans="1:2">
      <c r="A39" s="5" t="s">
        <v>8</v>
      </c>
      <c r="B39" s="27">
        <f>COUNTIF(一覧表示!E:E,優勝回数!A19)</f>
        <v>3</v>
      </c>
    </row>
    <row r="40" spans="1:2">
      <c r="A40" s="17" t="s">
        <v>25</v>
      </c>
      <c r="B40" s="27">
        <f>COUNTIF(一覧表示!E:E,優勝回数!A40)</f>
        <v>2</v>
      </c>
    </row>
    <row r="41" spans="1:2">
      <c r="A41" s="17" t="s">
        <v>22</v>
      </c>
      <c r="B41" s="27">
        <f>COUNTIF(一覧表示!E:E,優勝回数!A41)</f>
        <v>2</v>
      </c>
    </row>
    <row r="42" spans="1:2">
      <c r="A42" s="5" t="s">
        <v>25</v>
      </c>
      <c r="B42" s="27">
        <f>COUNTIF(一覧表示!E:E,優勝回数!A42)</f>
        <v>2</v>
      </c>
    </row>
    <row r="43" spans="1:2">
      <c r="A43" s="17" t="s">
        <v>22</v>
      </c>
      <c r="B43" s="27">
        <f>COUNTIF(一覧表示!E:E,優勝回数!A43)</f>
        <v>2</v>
      </c>
    </row>
    <row r="44" spans="1:2">
      <c r="A44" s="17" t="s">
        <v>582</v>
      </c>
      <c r="B44" s="27">
        <f>COUNTIF(一覧表示!E:E,優勝回数!A44)</f>
        <v>1</v>
      </c>
    </row>
    <row r="45" spans="1:2">
      <c r="A45" s="17" t="s">
        <v>5</v>
      </c>
      <c r="B45" s="27">
        <f>COUNTIF(一覧表示!E:E,優勝回数!A45)</f>
        <v>1</v>
      </c>
    </row>
    <row r="46" spans="1:2">
      <c r="A46" s="17" t="s">
        <v>67</v>
      </c>
      <c r="B46" s="27">
        <f>COUNTIF(一覧表示!E:E,優勝回数!A46)</f>
        <v>1</v>
      </c>
    </row>
    <row r="47" spans="1:2">
      <c r="A47" s="17" t="s">
        <v>103</v>
      </c>
      <c r="B47" s="27">
        <f>COUNTIF(一覧表示!E:E,優勝回数!A47)</f>
        <v>1</v>
      </c>
    </row>
    <row r="48" spans="1:2">
      <c r="A48" s="17" t="s">
        <v>586</v>
      </c>
      <c r="B48" s="27">
        <f>COUNTIF(一覧表示!E:E,優勝回数!A48)</f>
        <v>1</v>
      </c>
    </row>
    <row r="49" spans="1:2">
      <c r="A49" s="17" t="s">
        <v>98</v>
      </c>
      <c r="B49" s="27">
        <f>COUNTIF(一覧表示!E:E,優勝回数!A49)</f>
        <v>1</v>
      </c>
    </row>
    <row r="50" spans="1:2">
      <c r="A50" s="17" t="s">
        <v>6</v>
      </c>
      <c r="B50" s="27">
        <f>COUNTIF(一覧表示!E:E,優勝回数!A50)</f>
        <v>1</v>
      </c>
    </row>
    <row r="51" spans="1:2">
      <c r="A51" s="17" t="s">
        <v>587</v>
      </c>
      <c r="B51" s="27">
        <f>COUNTIF(一覧表示!E:E,優勝回数!A51)</f>
        <v>1</v>
      </c>
    </row>
    <row r="52" spans="1:2">
      <c r="A52" s="17" t="s">
        <v>7</v>
      </c>
      <c r="B52" s="27">
        <f>COUNTIF(一覧表示!E:E,優勝回数!A52)</f>
        <v>1</v>
      </c>
    </row>
    <row r="53" spans="1:2">
      <c r="A53" s="17" t="s">
        <v>78</v>
      </c>
      <c r="B53" s="27">
        <f>COUNTIF(一覧表示!E:E,優勝回数!A53)</f>
        <v>1</v>
      </c>
    </row>
    <row r="54" spans="1:2">
      <c r="A54" s="17" t="s">
        <v>588</v>
      </c>
      <c r="B54" s="27">
        <f>COUNTIF(一覧表示!E:E,優勝回数!A54)</f>
        <v>1</v>
      </c>
    </row>
    <row r="55" spans="1:2">
      <c r="A55" s="17" t="s">
        <v>146</v>
      </c>
      <c r="B55" s="27">
        <f>COUNTIF(一覧表示!E:E,優勝回数!A55)</f>
        <v>1</v>
      </c>
    </row>
    <row r="56" spans="1:2">
      <c r="A56" s="17" t="s">
        <v>590</v>
      </c>
      <c r="B56" s="27">
        <f>COUNTIF(一覧表示!E:E,優勝回数!A56)</f>
        <v>1</v>
      </c>
    </row>
    <row r="57" spans="1:2">
      <c r="A57" s="17" t="s">
        <v>108</v>
      </c>
      <c r="B57" s="27">
        <f>COUNTIF(一覧表示!E:E,優勝回数!A57)</f>
        <v>1</v>
      </c>
    </row>
    <row r="58" spans="1:2">
      <c r="A58" s="17" t="s">
        <v>230</v>
      </c>
      <c r="B58" s="27">
        <f>COUNTIF(一覧表示!E:E,優勝回数!A58)</f>
        <v>1</v>
      </c>
    </row>
    <row r="59" spans="1:2">
      <c r="A59" s="17" t="s">
        <v>296</v>
      </c>
      <c r="B59" s="27">
        <f>COUNTIF(一覧表示!E:E,優勝回数!A59)</f>
        <v>1</v>
      </c>
    </row>
    <row r="60" spans="1:2">
      <c r="A60" s="17" t="s">
        <v>591</v>
      </c>
      <c r="B60" s="27">
        <f>COUNTIF(一覧表示!E:E,優勝回数!A60)</f>
        <v>1</v>
      </c>
    </row>
    <row r="61" spans="1:2">
      <c r="A61" s="17" t="s">
        <v>151</v>
      </c>
      <c r="B61" s="27">
        <f>COUNTIF(一覧表示!E:E,優勝回数!A61)</f>
        <v>1</v>
      </c>
    </row>
    <row r="62" spans="1:2">
      <c r="A62" s="17" t="s">
        <v>592</v>
      </c>
      <c r="B62" s="27">
        <f>COUNTIF(一覧表示!E:E,優勝回数!A62)</f>
        <v>1</v>
      </c>
    </row>
    <row r="63" spans="1:2">
      <c r="A63" s="17" t="s">
        <v>593</v>
      </c>
      <c r="B63" s="27">
        <f>COUNTIF(一覧表示!E:E,優勝回数!A63)</f>
        <v>1</v>
      </c>
    </row>
    <row r="64" spans="1:2">
      <c r="A64" s="17" t="s">
        <v>109</v>
      </c>
      <c r="B64" s="27">
        <f>COUNTIF(一覧表示!E:E,優勝回数!A64)</f>
        <v>1</v>
      </c>
    </row>
    <row r="65" spans="1:2">
      <c r="A65" s="17" t="s">
        <v>346</v>
      </c>
      <c r="B65" s="27">
        <f>COUNTIF(一覧表示!E:E,優勝回数!A65)</f>
        <v>1</v>
      </c>
    </row>
    <row r="66" spans="1:2">
      <c r="A66" s="17" t="s">
        <v>9</v>
      </c>
      <c r="B66" s="27">
        <f>COUNTIF(一覧表示!E:E,優勝回数!A66)</f>
        <v>1</v>
      </c>
    </row>
    <row r="67" spans="1:2">
      <c r="A67" s="17" t="s">
        <v>12</v>
      </c>
      <c r="B67" s="27">
        <f>COUNTIF(一覧表示!E:E,優勝回数!A67)</f>
        <v>1</v>
      </c>
    </row>
    <row r="68" spans="1:2">
      <c r="A68" s="17" t="s">
        <v>13</v>
      </c>
      <c r="B68" s="27">
        <f>COUNTIF(一覧表示!E:E,優勝回数!A68)</f>
        <v>1</v>
      </c>
    </row>
    <row r="69" spans="1:2">
      <c r="A69" s="17" t="s">
        <v>14</v>
      </c>
      <c r="B69" s="27">
        <f>COUNTIF(一覧表示!E:E,優勝回数!A69)</f>
        <v>1</v>
      </c>
    </row>
    <row r="70" spans="1:2">
      <c r="A70" s="17" t="s">
        <v>16</v>
      </c>
      <c r="B70" s="27">
        <f>COUNTIF(一覧表示!E:E,優勝回数!A70)</f>
        <v>1</v>
      </c>
    </row>
    <row r="71" spans="1:2">
      <c r="A71" s="17" t="s">
        <v>17</v>
      </c>
      <c r="B71" s="27">
        <f>COUNTIF(一覧表示!E:E,優勝回数!A71)</f>
        <v>1</v>
      </c>
    </row>
    <row r="72" spans="1:2">
      <c r="A72" s="17" t="s">
        <v>18</v>
      </c>
      <c r="B72" s="27">
        <f>COUNTIF(一覧表示!E:E,優勝回数!A72)</f>
        <v>1</v>
      </c>
    </row>
    <row r="73" spans="1:2">
      <c r="A73" s="17" t="s">
        <v>21</v>
      </c>
      <c r="B73" s="27">
        <f>COUNTIF(一覧表示!E:E,優勝回数!A73)</f>
        <v>1</v>
      </c>
    </row>
    <row r="74" spans="1:2">
      <c r="A74" s="17" t="s">
        <v>24</v>
      </c>
      <c r="B74" s="27">
        <f>COUNTIF(一覧表示!E:E,優勝回数!A74)</f>
        <v>1</v>
      </c>
    </row>
    <row r="75" spans="1:2">
      <c r="A75" s="5" t="s">
        <v>27</v>
      </c>
      <c r="B75" s="27">
        <f>COUNTIF(一覧表示!E:E,優勝回数!A75)</f>
        <v>1</v>
      </c>
    </row>
    <row r="76" spans="1:2">
      <c r="A76" s="5" t="s">
        <v>37</v>
      </c>
      <c r="B76" s="27">
        <f>COUNTIF(一覧表示!E:E,優勝回数!A76)</f>
        <v>1</v>
      </c>
    </row>
    <row r="77" spans="1:2">
      <c r="A77" s="17" t="s">
        <v>42</v>
      </c>
      <c r="B77" s="27">
        <f>COUNTIF(一覧表示!E:E,優勝回数!A77)</f>
        <v>1</v>
      </c>
    </row>
    <row r="78" spans="1:2">
      <c r="A78" s="17" t="s">
        <v>46</v>
      </c>
      <c r="B78" s="27">
        <f>COUNTIF(一覧表示!E:E,優勝回数!A78)</f>
        <v>1</v>
      </c>
    </row>
    <row r="79" spans="1:2">
      <c r="A79" s="17" t="s">
        <v>48</v>
      </c>
      <c r="B79" s="27">
        <f>COUNTIF(一覧表示!E:E,優勝回数!A79)</f>
        <v>1</v>
      </c>
    </row>
    <row r="80" spans="1:2">
      <c r="A80" s="5" t="s">
        <v>49</v>
      </c>
      <c r="B80" s="27">
        <f>COUNTIF(一覧表示!E:E,優勝回数!A80)</f>
        <v>1</v>
      </c>
    </row>
    <row r="81" spans="1:2">
      <c r="A81" s="17" t="s">
        <v>53</v>
      </c>
      <c r="B81" s="27">
        <f>COUNTIF(一覧表示!E:E,優勝回数!A81)</f>
        <v>1</v>
      </c>
    </row>
    <row r="82" spans="1:2">
      <c r="A82" s="17" t="s">
        <v>55</v>
      </c>
      <c r="B82" s="27">
        <f>COUNTIF(一覧表示!E:E,優勝回数!A82)</f>
        <v>1</v>
      </c>
    </row>
    <row r="83" spans="1:2">
      <c r="A83" s="17" t="s">
        <v>58</v>
      </c>
      <c r="B83" s="27">
        <f>COUNTIF(一覧表示!E:E,優勝回数!A83)</f>
        <v>1</v>
      </c>
    </row>
    <row r="84" spans="1:2">
      <c r="A84" s="17" t="s">
        <v>597</v>
      </c>
      <c r="B84" s="27">
        <f>COUNTIF(一覧表示!E:E,優勝回数!A84)</f>
        <v>1</v>
      </c>
    </row>
    <row r="85" spans="1:2">
      <c r="A85" s="17" t="s">
        <v>599</v>
      </c>
      <c r="B85" s="27">
        <f>COUNTIF(一覧表示!E:E,優勝回数!A85)</f>
        <v>1</v>
      </c>
    </row>
    <row r="86" spans="1:2">
      <c r="A86" s="17" t="s">
        <v>91</v>
      </c>
      <c r="B86" s="27">
        <f>COUNTIF(一覧表示!E:E,優勝回数!A86)</f>
        <v>1</v>
      </c>
    </row>
    <row r="87" spans="1:2">
      <c r="A87" s="17" t="s">
        <v>62</v>
      </c>
      <c r="B87" s="27">
        <f>COUNTIF(一覧表示!E:E,優勝回数!A87)</f>
        <v>1</v>
      </c>
    </row>
  </sheetData>
  <sheetProtection password="F5EF" sheet="1" objects="1" scenarios="1"/>
  <sortState ref="A2:B87">
    <sortCondition descending="1" ref="B2:B39"/>
  </sortState>
  <phoneticPr fontId="2"/>
  <dataValidations count="1">
    <dataValidation allowBlank="1" showInputMessage="1" showErrorMessage="1" sqref="C2:J6 C7:J77"/>
  </dataValidations>
  <pageMargins left="0.78680555555555598" right="0.78680555555555598" top="0.98333333333333295" bottom="0.98333333333333295" header="0.51180555555555596" footer="0.5118055555555559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9"/>
  <sheetViews>
    <sheetView zoomScale="90" zoomScaleNormal="90" workbookViewId="0">
      <pane xSplit="1" ySplit="1" topLeftCell="FG2" activePane="bottomRight" state="frozen"/>
      <selection pane="topRight"/>
      <selection pane="bottomLeft"/>
      <selection pane="bottomRight" activeCell="FI2" sqref="FI2"/>
    </sheetView>
  </sheetViews>
  <sheetFormatPr defaultColWidth="9" defaultRowHeight="13.5"/>
  <cols>
    <col min="1" max="1" width="11.75" style="56" customWidth="1"/>
    <col min="2" max="2" width="13.625" style="56" customWidth="1"/>
    <col min="3" max="3" width="18.375" style="56" customWidth="1"/>
    <col min="4" max="5" width="13.625" style="56" customWidth="1"/>
    <col min="6" max="6" width="21.375" style="56" customWidth="1"/>
    <col min="7" max="7" width="13.625" style="56" customWidth="1"/>
    <col min="8" max="8" width="26.125" style="56" customWidth="1"/>
    <col min="9" max="9" width="13.625" style="56" customWidth="1"/>
    <col min="10" max="10" width="11.75" style="56" customWidth="1"/>
    <col min="11" max="11" width="18.125" style="56" customWidth="1"/>
    <col min="12" max="14" width="14.25" style="56" customWidth="1"/>
    <col min="15" max="15" width="17.375" style="56" customWidth="1"/>
    <col min="16" max="16" width="19.125" style="56" customWidth="1"/>
    <col min="17" max="17" width="14.25" style="56" customWidth="1"/>
    <col min="18" max="18" width="14.625" style="56" customWidth="1"/>
    <col min="19" max="19" width="15.5" style="56" customWidth="1"/>
    <col min="20" max="21" width="14.25" style="56" customWidth="1"/>
    <col min="22" max="22" width="14.375" style="56" customWidth="1"/>
    <col min="23" max="23" width="14.5" style="56" customWidth="1"/>
    <col min="24" max="26" width="14.25" style="56" customWidth="1"/>
    <col min="27" max="27" width="15.875" style="56" customWidth="1"/>
    <col min="28" max="28" width="14.625" style="56" customWidth="1"/>
    <col min="29" max="29" width="14.25" style="56" customWidth="1"/>
    <col min="30" max="30" width="20.5" style="56" customWidth="1"/>
    <col min="31" max="31" width="14" style="56" customWidth="1"/>
    <col min="32" max="32" width="18.75" style="56" customWidth="1"/>
    <col min="33" max="33" width="18.125" style="56" customWidth="1"/>
    <col min="34" max="36" width="14.25" style="56" customWidth="1"/>
    <col min="37" max="37" width="28.5" style="56" customWidth="1"/>
    <col min="38" max="38" width="14.625" style="56" customWidth="1"/>
    <col min="39" max="40" width="15.5" style="56" customWidth="1"/>
    <col min="41" max="41" width="14.625" style="56" customWidth="1"/>
    <col min="42" max="42" width="15" style="56" customWidth="1"/>
    <col min="43" max="45" width="14.25" style="56" customWidth="1"/>
    <col min="46" max="46" width="17.75" style="56" customWidth="1"/>
    <col min="47" max="47" width="20.5" style="56" customWidth="1"/>
    <col min="48" max="48" width="14.25" style="56" customWidth="1"/>
    <col min="49" max="49" width="18.25" style="56" customWidth="1"/>
    <col min="50" max="50" width="14.625" style="56" customWidth="1"/>
    <col min="51" max="51" width="15.5" style="56" customWidth="1"/>
    <col min="52" max="52" width="14.625" style="56" customWidth="1"/>
    <col min="53" max="53" width="16.25" style="56" customWidth="1"/>
    <col min="54" max="54" width="15.625" style="56" customWidth="1"/>
    <col min="55" max="55" width="14.25" style="56" customWidth="1"/>
    <col min="56" max="56" width="15" style="56" customWidth="1"/>
    <col min="57" max="57" width="14.25" style="56" customWidth="1"/>
    <col min="58" max="58" width="16" style="56" customWidth="1"/>
    <col min="59" max="59" width="14.25" style="56" customWidth="1"/>
    <col min="60" max="60" width="20.5" style="56" customWidth="1"/>
    <col min="61" max="61" width="17.25" style="56" customWidth="1"/>
    <col min="62" max="62" width="15" style="56" customWidth="1"/>
    <col min="63" max="63" width="14.25" style="56" customWidth="1"/>
    <col min="64" max="64" width="17.125" style="56" customWidth="1"/>
    <col min="65" max="65" width="17.25" style="56" customWidth="1"/>
    <col min="66" max="66" width="16.75" style="56" customWidth="1"/>
    <col min="67" max="67" width="14.25" style="56" customWidth="1"/>
    <col min="68" max="68" width="15" style="56" customWidth="1"/>
    <col min="69" max="69" width="16" style="56" customWidth="1"/>
    <col min="70" max="71" width="16.25" style="56" customWidth="1"/>
    <col min="72" max="72" width="17" style="56" customWidth="1"/>
    <col min="73" max="73" width="15.5" style="56" customWidth="1"/>
    <col min="74" max="74" width="14.75" style="56" customWidth="1"/>
    <col min="75" max="76" width="14.25" style="56" customWidth="1"/>
    <col min="77" max="79" width="16.25" style="56" customWidth="1"/>
    <col min="80" max="80" width="17.5" style="56" customWidth="1"/>
    <col min="81" max="81" width="17" style="56" customWidth="1"/>
    <col min="82" max="82" width="14" style="56" customWidth="1"/>
    <col min="83" max="83" width="17" style="56" customWidth="1"/>
    <col min="84" max="84" width="19.25" style="56" customWidth="1"/>
    <col min="85" max="85" width="17" style="56" customWidth="1"/>
    <col min="86" max="86" width="16.25" style="56" customWidth="1"/>
    <col min="87" max="87" width="19.25" style="56" customWidth="1"/>
    <col min="88" max="88" width="15.625" style="56" customWidth="1"/>
    <col min="89" max="89" width="14" style="56" customWidth="1"/>
    <col min="90" max="90" width="19.25" style="56" customWidth="1"/>
    <col min="91" max="91" width="19" style="56" customWidth="1"/>
    <col min="92" max="92" width="17.125" style="56" customWidth="1"/>
    <col min="93" max="94" width="16.5" style="56" customWidth="1"/>
    <col min="95" max="95" width="23.75" style="56" customWidth="1"/>
    <col min="96" max="96" width="19.25" style="56" customWidth="1"/>
    <col min="97" max="97" width="19.375" style="56" customWidth="1"/>
    <col min="98" max="98" width="12.875" style="56" customWidth="1"/>
    <col min="99" max="99" width="19.5" style="56" customWidth="1"/>
    <col min="100" max="100" width="19.875" style="56" customWidth="1"/>
    <col min="101" max="101" width="19.5" style="56" customWidth="1"/>
    <col min="102" max="102" width="15.75" style="56" customWidth="1"/>
    <col min="103" max="103" width="18" style="56" customWidth="1"/>
    <col min="104" max="104" width="19.25" style="56" customWidth="1"/>
    <col min="105" max="105" width="16.5" style="56" customWidth="1"/>
    <col min="106" max="106" width="19.25" style="56" customWidth="1"/>
    <col min="107" max="107" width="22.5" style="56" customWidth="1"/>
    <col min="108" max="108" width="19.25" style="56" customWidth="1"/>
    <col min="109" max="109" width="21.125" style="56" customWidth="1"/>
    <col min="110" max="110" width="16.125" style="56" customWidth="1"/>
    <col min="111" max="111" width="23" style="56" customWidth="1"/>
    <col min="112" max="112" width="23.75" style="56" customWidth="1"/>
    <col min="113" max="113" width="19.25" style="56" customWidth="1"/>
    <col min="114" max="114" width="14.875" style="56" customWidth="1"/>
    <col min="115" max="115" width="19.5" style="56" customWidth="1"/>
    <col min="116" max="116" width="20.5" style="56" customWidth="1"/>
    <col min="117" max="117" width="22.5" style="56" customWidth="1"/>
    <col min="118" max="118" width="19.25" style="56" customWidth="1"/>
    <col min="119" max="119" width="21.125" style="56" customWidth="1"/>
    <col min="120" max="120" width="16.125" style="56" customWidth="1"/>
    <col min="121" max="121" width="19.375" style="56" customWidth="1"/>
    <col min="122" max="122" width="18.375" style="56" customWidth="1"/>
    <col min="123" max="123" width="24.625" style="56" customWidth="1"/>
    <col min="124" max="124" width="19.25" style="56" customWidth="1"/>
    <col min="125" max="125" width="18" style="56" customWidth="1"/>
    <col min="126" max="127" width="15.25" style="56" customWidth="1"/>
    <col min="128" max="128" width="20.5" style="56" customWidth="1"/>
    <col min="129" max="129" width="17.625" style="56" customWidth="1"/>
    <col min="130" max="131" width="19.25" style="56" customWidth="1"/>
    <col min="132" max="132" width="16.375" style="56" customWidth="1"/>
    <col min="133" max="133" width="14" style="56" customWidth="1"/>
    <col min="134" max="134" width="19.25" style="56" customWidth="1"/>
    <col min="135" max="135" width="14" style="56" customWidth="1"/>
    <col min="136" max="136" width="19.25" style="56" customWidth="1"/>
    <col min="137" max="137" width="14.375" style="56" customWidth="1"/>
    <col min="138" max="138" width="14" style="56" customWidth="1"/>
    <col min="139" max="139" width="19.25" style="56" customWidth="1"/>
    <col min="140" max="140" width="16.125" style="56" customWidth="1"/>
    <col min="141" max="141" width="19.25" style="56" customWidth="1"/>
    <col min="142" max="142" width="14.375" style="56" customWidth="1"/>
    <col min="143" max="143" width="19.25" style="56" customWidth="1"/>
    <col min="144" max="144" width="23.875" style="56" customWidth="1"/>
    <col min="145" max="145" width="14" style="56" customWidth="1"/>
    <col min="146" max="146" width="16.875" style="56" customWidth="1"/>
    <col min="147" max="147" width="15.125" style="56" customWidth="1"/>
    <col min="148" max="148" width="28.125" style="56" customWidth="1"/>
    <col min="149" max="150" width="14.375" style="56" customWidth="1"/>
    <col min="151" max="151" width="19.25" style="56" customWidth="1"/>
    <col min="152" max="152" width="18.625" style="56" customWidth="1"/>
    <col min="153" max="154" width="19.25" style="56" customWidth="1"/>
    <col min="155" max="155" width="18.375" style="56" bestFit="1" customWidth="1"/>
    <col min="156" max="156" width="18" style="56" customWidth="1"/>
    <col min="157" max="157" width="12.875" style="56" customWidth="1"/>
    <col min="158" max="158" width="14" style="56" customWidth="1"/>
    <col min="159" max="159" width="18.5" style="56" bestFit="1" customWidth="1"/>
    <col min="160" max="160" width="23.25" style="56" bestFit="1" customWidth="1"/>
    <col min="161" max="161" width="21" style="56" bestFit="1" customWidth="1"/>
    <col min="162" max="162" width="23.25" style="56" bestFit="1" customWidth="1"/>
    <col min="163" max="163" width="22.625" style="56" customWidth="1"/>
    <col min="164" max="164" width="14" style="56" customWidth="1"/>
    <col min="165" max="165" width="19.25" style="56" customWidth="1"/>
    <col min="166" max="166" width="14" style="56" customWidth="1"/>
    <col min="167" max="167" width="14.375" style="56" customWidth="1"/>
    <col min="168" max="168" width="14" style="56" customWidth="1"/>
    <col min="169" max="169" width="16.125" style="56" customWidth="1"/>
    <col min="170" max="170" width="18.75" style="56" customWidth="1"/>
    <col min="171" max="171" width="20.5" style="56" customWidth="1"/>
    <col min="172" max="172" width="15.125" style="56" customWidth="1"/>
    <col min="173" max="173" width="14.375" style="56" customWidth="1"/>
    <col min="174" max="174" width="15.125" style="56" customWidth="1"/>
    <col min="175" max="175" width="14.375" style="56" customWidth="1"/>
    <col min="176" max="176" width="14" style="56" customWidth="1"/>
    <col min="177" max="177" width="20.5" style="56" customWidth="1"/>
    <col min="178" max="179" width="14" style="56" customWidth="1"/>
    <col min="180" max="180" width="19.375" style="56" customWidth="1"/>
    <col min="181" max="181" width="12.875" style="56" customWidth="1"/>
    <col min="182" max="182" width="15.125" style="56" customWidth="1"/>
    <col min="183" max="183" width="20.5" style="56" customWidth="1"/>
    <col min="184" max="184" width="17.875" style="56" customWidth="1"/>
    <col min="185" max="185" width="15.125" style="56" customWidth="1"/>
    <col min="186" max="186" width="14.125" style="56" customWidth="1"/>
    <col min="187" max="187" width="17.375" style="56" customWidth="1"/>
    <col min="188" max="189" width="14.875" style="56" customWidth="1"/>
    <col min="190" max="190" width="19" style="56" customWidth="1"/>
    <col min="191" max="191" width="16.375" style="56" customWidth="1"/>
    <col min="192" max="192" width="19.25" style="56" customWidth="1"/>
    <col min="193" max="193" width="14.875" style="56" customWidth="1"/>
    <col min="194" max="194" width="22.25" style="56" customWidth="1"/>
    <col min="195" max="195" width="25.625" style="56" customWidth="1"/>
    <col min="196" max="196" width="21.5" style="56" customWidth="1"/>
    <col min="197" max="197" width="14.375" style="56" customWidth="1"/>
    <col min="198" max="198" width="19.5" style="56" customWidth="1"/>
    <col min="199" max="199" width="15.375" style="56" bestFit="1" customWidth="1"/>
    <col min="200" max="200" width="20" style="56" bestFit="1" customWidth="1"/>
    <col min="201" max="201" width="16.875" style="56" bestFit="1" customWidth="1"/>
    <col min="202" max="202" width="15.375" style="56" bestFit="1" customWidth="1"/>
    <col min="203" max="16384" width="9" style="56"/>
  </cols>
  <sheetData>
    <row r="1" spans="1:255" s="46" customFormat="1" ht="17.25" customHeight="1">
      <c r="A1" s="57" t="s">
        <v>0</v>
      </c>
      <c r="B1" s="58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60">
        <v>7</v>
      </c>
      <c r="I1" s="58">
        <v>15</v>
      </c>
      <c r="J1" s="60">
        <v>17</v>
      </c>
      <c r="K1" s="58">
        <v>57</v>
      </c>
      <c r="L1" s="59">
        <v>58</v>
      </c>
      <c r="M1" s="59">
        <v>59</v>
      </c>
      <c r="N1" s="60">
        <v>60</v>
      </c>
      <c r="O1" s="58">
        <v>61</v>
      </c>
      <c r="P1" s="59">
        <v>62</v>
      </c>
      <c r="Q1" s="59">
        <v>63</v>
      </c>
      <c r="R1" s="59">
        <v>64</v>
      </c>
      <c r="S1" s="59">
        <v>65</v>
      </c>
      <c r="T1" s="59">
        <v>66</v>
      </c>
      <c r="U1" s="59">
        <v>67</v>
      </c>
      <c r="V1" s="59">
        <v>68</v>
      </c>
      <c r="W1" s="59">
        <v>69</v>
      </c>
      <c r="X1" s="60">
        <v>70</v>
      </c>
      <c r="Y1" s="58">
        <v>71</v>
      </c>
      <c r="Z1" s="59">
        <v>72</v>
      </c>
      <c r="AA1" s="59">
        <v>73</v>
      </c>
      <c r="AB1" s="59">
        <v>74</v>
      </c>
      <c r="AC1" s="59">
        <v>75</v>
      </c>
      <c r="AD1" s="59">
        <v>76</v>
      </c>
      <c r="AE1" s="59">
        <v>77</v>
      </c>
      <c r="AF1" s="59">
        <v>78</v>
      </c>
      <c r="AG1" s="59">
        <v>79</v>
      </c>
      <c r="AH1" s="60">
        <v>80</v>
      </c>
      <c r="AI1" s="58">
        <v>81</v>
      </c>
      <c r="AJ1" s="59">
        <v>82</v>
      </c>
      <c r="AK1" s="59">
        <v>83</v>
      </c>
      <c r="AL1" s="59">
        <v>84</v>
      </c>
      <c r="AM1" s="59">
        <v>85</v>
      </c>
      <c r="AN1" s="59">
        <v>86</v>
      </c>
      <c r="AO1" s="59">
        <v>87</v>
      </c>
      <c r="AP1" s="59">
        <v>88</v>
      </c>
      <c r="AQ1" s="59">
        <v>89</v>
      </c>
      <c r="AR1" s="60">
        <v>90</v>
      </c>
      <c r="AS1" s="58">
        <v>91</v>
      </c>
      <c r="AT1" s="59">
        <v>92</v>
      </c>
      <c r="AU1" s="59">
        <v>93</v>
      </c>
      <c r="AV1" s="59">
        <v>94</v>
      </c>
      <c r="AW1" s="59">
        <v>95</v>
      </c>
      <c r="AX1" s="59">
        <v>96</v>
      </c>
      <c r="AY1" s="59">
        <v>97</v>
      </c>
      <c r="AZ1" s="59">
        <v>98</v>
      </c>
      <c r="BA1" s="59">
        <v>99</v>
      </c>
      <c r="BB1" s="60">
        <v>100</v>
      </c>
      <c r="BC1" s="58">
        <v>101</v>
      </c>
      <c r="BD1" s="59">
        <v>102</v>
      </c>
      <c r="BE1" s="59">
        <v>103</v>
      </c>
      <c r="BF1" s="59">
        <v>104</v>
      </c>
      <c r="BG1" s="59">
        <v>105</v>
      </c>
      <c r="BH1" s="59">
        <v>106</v>
      </c>
      <c r="BI1" s="59">
        <v>107</v>
      </c>
      <c r="BJ1" s="59">
        <v>108</v>
      </c>
      <c r="BK1" s="59">
        <v>109</v>
      </c>
      <c r="BL1" s="60">
        <v>110</v>
      </c>
      <c r="BM1" s="58">
        <v>111</v>
      </c>
      <c r="BN1" s="59">
        <v>112</v>
      </c>
      <c r="BO1" s="59">
        <v>113</v>
      </c>
      <c r="BP1" s="59">
        <v>114</v>
      </c>
      <c r="BQ1" s="59">
        <v>115</v>
      </c>
      <c r="BR1" s="59">
        <v>116</v>
      </c>
      <c r="BS1" s="59">
        <v>117</v>
      </c>
      <c r="BT1" s="59">
        <v>118</v>
      </c>
      <c r="BU1" s="59">
        <v>119</v>
      </c>
      <c r="BV1" s="60">
        <v>120</v>
      </c>
      <c r="BW1" s="58">
        <v>121</v>
      </c>
      <c r="BX1" s="59">
        <v>122</v>
      </c>
      <c r="BY1" s="59">
        <v>123</v>
      </c>
      <c r="BZ1" s="59">
        <v>124</v>
      </c>
      <c r="CA1" s="59">
        <v>125</v>
      </c>
      <c r="CB1" s="59">
        <v>126</v>
      </c>
      <c r="CC1" s="59">
        <v>127</v>
      </c>
      <c r="CD1" s="59">
        <v>128</v>
      </c>
      <c r="CE1" s="59">
        <v>129</v>
      </c>
      <c r="CF1" s="60">
        <v>130</v>
      </c>
      <c r="CG1" s="58">
        <v>131</v>
      </c>
      <c r="CH1" s="59">
        <v>132</v>
      </c>
      <c r="CI1" s="59">
        <v>133</v>
      </c>
      <c r="CJ1" s="59">
        <v>134</v>
      </c>
      <c r="CK1" s="59">
        <v>135</v>
      </c>
      <c r="CL1" s="59">
        <v>136</v>
      </c>
      <c r="CM1" s="59">
        <v>137</v>
      </c>
      <c r="CN1" s="59">
        <v>138</v>
      </c>
      <c r="CO1" s="59">
        <v>139</v>
      </c>
      <c r="CP1" s="60">
        <v>140</v>
      </c>
      <c r="CQ1" s="58">
        <v>141</v>
      </c>
      <c r="CR1" s="59">
        <v>142</v>
      </c>
      <c r="CS1" s="59">
        <v>143</v>
      </c>
      <c r="CT1" s="59">
        <v>144</v>
      </c>
      <c r="CU1" s="59">
        <v>145</v>
      </c>
      <c r="CV1" s="59">
        <v>146</v>
      </c>
      <c r="CW1" s="59">
        <v>147</v>
      </c>
      <c r="CX1" s="59">
        <v>148</v>
      </c>
      <c r="CY1" s="59">
        <v>149</v>
      </c>
      <c r="CZ1" s="60">
        <v>150</v>
      </c>
      <c r="DA1" s="117">
        <v>151</v>
      </c>
      <c r="DB1" s="118">
        <v>152</v>
      </c>
      <c r="DC1" s="118">
        <v>153</v>
      </c>
      <c r="DD1" s="118">
        <v>154</v>
      </c>
      <c r="DE1" s="118">
        <v>155</v>
      </c>
      <c r="DF1" s="118">
        <v>156</v>
      </c>
      <c r="DG1" s="118">
        <v>157</v>
      </c>
      <c r="DH1" s="118">
        <v>158</v>
      </c>
      <c r="DI1" s="118">
        <v>159</v>
      </c>
      <c r="DJ1" s="119">
        <v>160</v>
      </c>
      <c r="DK1" s="117">
        <v>161</v>
      </c>
      <c r="DL1" s="118">
        <v>162</v>
      </c>
      <c r="DM1" s="118">
        <v>163</v>
      </c>
      <c r="DN1" s="118">
        <v>164</v>
      </c>
      <c r="DO1" s="118">
        <v>165</v>
      </c>
      <c r="DP1" s="118">
        <v>166</v>
      </c>
      <c r="DQ1" s="118">
        <v>167</v>
      </c>
      <c r="DR1" s="118">
        <v>168</v>
      </c>
      <c r="DS1" s="118">
        <v>169</v>
      </c>
      <c r="DT1" s="119">
        <v>170</v>
      </c>
      <c r="DU1" s="117">
        <v>171</v>
      </c>
      <c r="DV1" s="118">
        <v>172</v>
      </c>
      <c r="DW1" s="118">
        <v>173</v>
      </c>
      <c r="DX1" s="118">
        <v>174</v>
      </c>
      <c r="DY1" s="118">
        <v>175</v>
      </c>
      <c r="DZ1" s="118">
        <v>176</v>
      </c>
      <c r="EA1" s="118">
        <v>177</v>
      </c>
      <c r="EB1" s="118">
        <v>178</v>
      </c>
      <c r="EC1" s="118">
        <v>179</v>
      </c>
      <c r="ED1" s="119">
        <v>180</v>
      </c>
      <c r="EE1" s="83">
        <v>181</v>
      </c>
      <c r="EF1" s="46">
        <v>182</v>
      </c>
      <c r="EG1" s="46">
        <v>183</v>
      </c>
      <c r="EH1" s="46">
        <v>184</v>
      </c>
      <c r="EI1" s="46">
        <v>185</v>
      </c>
      <c r="EJ1" s="46">
        <v>186</v>
      </c>
      <c r="EK1" s="46">
        <v>187</v>
      </c>
      <c r="EL1" s="46">
        <v>188</v>
      </c>
      <c r="EM1" s="46">
        <v>189</v>
      </c>
      <c r="EN1" s="146">
        <v>190</v>
      </c>
      <c r="EO1" s="83">
        <v>191</v>
      </c>
      <c r="EP1" s="46">
        <v>192</v>
      </c>
      <c r="EQ1" s="46">
        <v>193</v>
      </c>
      <c r="ER1" s="46">
        <v>194</v>
      </c>
      <c r="ES1" s="46">
        <v>195</v>
      </c>
      <c r="ET1" s="46">
        <v>196</v>
      </c>
      <c r="EU1" s="46">
        <v>197</v>
      </c>
      <c r="EV1" s="46">
        <v>198</v>
      </c>
      <c r="EW1" s="46">
        <v>199</v>
      </c>
      <c r="EX1" s="146">
        <v>200</v>
      </c>
      <c r="EY1" s="83">
        <v>201</v>
      </c>
      <c r="EZ1" s="46">
        <v>202</v>
      </c>
      <c r="FA1" s="46">
        <v>203</v>
      </c>
      <c r="FB1" s="46">
        <v>204</v>
      </c>
      <c r="FC1" s="46">
        <v>205</v>
      </c>
      <c r="FD1" s="46">
        <v>206</v>
      </c>
      <c r="FE1" s="46">
        <v>207</v>
      </c>
      <c r="FF1" s="46">
        <v>208</v>
      </c>
      <c r="FG1" s="46">
        <v>209</v>
      </c>
      <c r="FH1" s="146">
        <v>210</v>
      </c>
      <c r="FI1" s="83">
        <v>211</v>
      </c>
      <c r="FJ1" s="46">
        <v>212</v>
      </c>
      <c r="FK1" s="46">
        <v>213</v>
      </c>
      <c r="FL1" s="46">
        <v>214</v>
      </c>
      <c r="FM1" s="46">
        <v>215</v>
      </c>
      <c r="FN1" s="46">
        <v>216</v>
      </c>
      <c r="FO1" s="46">
        <v>217</v>
      </c>
      <c r="FP1" s="46">
        <v>218</v>
      </c>
      <c r="FQ1" s="46">
        <v>219</v>
      </c>
      <c r="FR1" s="146">
        <v>220</v>
      </c>
      <c r="FS1" s="83">
        <v>221</v>
      </c>
      <c r="FT1" s="46">
        <v>222</v>
      </c>
      <c r="FU1" s="46">
        <v>223</v>
      </c>
      <c r="FV1" s="46">
        <v>224</v>
      </c>
      <c r="FW1" s="46">
        <v>225</v>
      </c>
      <c r="FX1" s="46">
        <v>226</v>
      </c>
      <c r="FY1" s="46">
        <v>227</v>
      </c>
      <c r="FZ1" s="46">
        <v>228</v>
      </c>
      <c r="GA1" s="146">
        <v>229</v>
      </c>
      <c r="GB1" s="83">
        <v>230</v>
      </c>
      <c r="GC1" s="46">
        <v>231</v>
      </c>
      <c r="GD1" s="46">
        <v>232</v>
      </c>
      <c r="GE1" s="46">
        <v>233</v>
      </c>
      <c r="GF1" s="46">
        <v>234</v>
      </c>
      <c r="GG1" s="46">
        <v>235</v>
      </c>
      <c r="GH1" s="46">
        <v>236</v>
      </c>
      <c r="GI1" s="46">
        <v>237</v>
      </c>
      <c r="GJ1" s="46">
        <v>238</v>
      </c>
      <c r="GK1" s="46">
        <v>239</v>
      </c>
      <c r="GL1" s="146">
        <v>240</v>
      </c>
      <c r="GM1" s="83">
        <v>241</v>
      </c>
      <c r="GN1" s="46">
        <v>242</v>
      </c>
      <c r="GO1" s="46">
        <v>243</v>
      </c>
      <c r="GP1" s="46">
        <v>244</v>
      </c>
      <c r="GQ1" s="46">
        <v>245</v>
      </c>
      <c r="GR1" s="46">
        <v>246</v>
      </c>
      <c r="GS1" s="46">
        <v>247</v>
      </c>
      <c r="GT1" s="46">
        <v>248</v>
      </c>
      <c r="GU1" s="46">
        <v>249</v>
      </c>
      <c r="GV1" s="146">
        <v>250</v>
      </c>
      <c r="GW1" s="83">
        <v>251</v>
      </c>
      <c r="GX1" s="46">
        <v>252</v>
      </c>
      <c r="GY1" s="46">
        <v>253</v>
      </c>
      <c r="GZ1" s="46">
        <v>254</v>
      </c>
      <c r="HA1" s="46">
        <v>255</v>
      </c>
      <c r="HB1" s="46">
        <v>256</v>
      </c>
      <c r="HC1" s="46">
        <v>257</v>
      </c>
      <c r="HD1" s="46">
        <v>258</v>
      </c>
      <c r="HE1" s="46">
        <v>259</v>
      </c>
      <c r="HF1" s="146">
        <v>260</v>
      </c>
      <c r="HG1" s="83">
        <v>261</v>
      </c>
      <c r="HH1" s="46">
        <v>262</v>
      </c>
      <c r="HI1" s="46">
        <v>263</v>
      </c>
      <c r="HJ1" s="46">
        <v>264</v>
      </c>
      <c r="HK1" s="46">
        <v>265</v>
      </c>
      <c r="HL1" s="46">
        <v>266</v>
      </c>
      <c r="HM1" s="46">
        <v>267</v>
      </c>
      <c r="HN1" s="46">
        <v>268</v>
      </c>
      <c r="HO1" s="46">
        <v>269</v>
      </c>
      <c r="HP1" s="146">
        <v>270</v>
      </c>
      <c r="HQ1" s="83">
        <v>271</v>
      </c>
      <c r="HR1" s="46">
        <v>272</v>
      </c>
      <c r="HS1" s="46">
        <v>273</v>
      </c>
      <c r="HT1" s="46">
        <v>274</v>
      </c>
      <c r="HU1" s="46">
        <v>275</v>
      </c>
      <c r="HV1" s="46">
        <v>276</v>
      </c>
      <c r="HW1" s="46">
        <v>277</v>
      </c>
      <c r="HX1" s="46">
        <v>278</v>
      </c>
      <c r="HY1" s="46">
        <v>279</v>
      </c>
      <c r="HZ1" s="146">
        <v>280</v>
      </c>
      <c r="IA1" s="83">
        <v>281</v>
      </c>
      <c r="IB1" s="46">
        <v>282</v>
      </c>
      <c r="IC1" s="46">
        <v>283</v>
      </c>
      <c r="ID1" s="46">
        <v>284</v>
      </c>
      <c r="IE1" s="46">
        <v>285</v>
      </c>
      <c r="IF1" s="46">
        <v>286</v>
      </c>
      <c r="IG1" s="46">
        <v>287</v>
      </c>
      <c r="IH1" s="46">
        <v>288</v>
      </c>
      <c r="II1" s="46">
        <v>289</v>
      </c>
      <c r="IJ1" s="146">
        <v>290</v>
      </c>
      <c r="IK1" s="83">
        <v>291</v>
      </c>
      <c r="IL1" s="46">
        <v>292</v>
      </c>
      <c r="IM1" s="46">
        <v>293</v>
      </c>
      <c r="IN1" s="46">
        <v>294</v>
      </c>
      <c r="IO1" s="46">
        <v>295</v>
      </c>
      <c r="IP1" s="46">
        <v>296</v>
      </c>
      <c r="IQ1" s="46">
        <v>297</v>
      </c>
      <c r="IR1" s="46">
        <v>298</v>
      </c>
      <c r="IS1" s="46">
        <v>299</v>
      </c>
      <c r="IT1" s="146">
        <v>300</v>
      </c>
      <c r="IU1" s="83">
        <v>301</v>
      </c>
    </row>
    <row r="2" spans="1:255" s="47" customFormat="1" ht="14.25" customHeight="1">
      <c r="A2" s="61" t="s">
        <v>1</v>
      </c>
      <c r="B2" s="62" t="s">
        <v>2</v>
      </c>
      <c r="C2" s="63" t="s">
        <v>3</v>
      </c>
      <c r="D2" s="63" t="s">
        <v>4</v>
      </c>
      <c r="E2" s="63" t="s">
        <v>5</v>
      </c>
      <c r="F2" s="63" t="s">
        <v>2</v>
      </c>
      <c r="G2" s="63" t="s">
        <v>2</v>
      </c>
      <c r="H2" s="64" t="s">
        <v>2</v>
      </c>
      <c r="I2" s="65" t="s">
        <v>6</v>
      </c>
      <c r="J2" s="67" t="s">
        <v>7</v>
      </c>
      <c r="K2" s="65" t="s">
        <v>8</v>
      </c>
      <c r="L2" s="66" t="s">
        <v>8</v>
      </c>
      <c r="M2" s="66" t="s">
        <v>9</v>
      </c>
      <c r="N2" s="106" t="s">
        <v>10</v>
      </c>
      <c r="O2" s="65" t="s">
        <v>11</v>
      </c>
      <c r="P2" s="66" t="s">
        <v>8</v>
      </c>
      <c r="Q2" s="66" t="s">
        <v>12</v>
      </c>
      <c r="R2" s="66" t="s">
        <v>13</v>
      </c>
      <c r="S2" s="66" t="s">
        <v>14</v>
      </c>
      <c r="T2" s="66" t="s">
        <v>15</v>
      </c>
      <c r="U2" s="66" t="s">
        <v>16</v>
      </c>
      <c r="V2" s="66" t="s">
        <v>17</v>
      </c>
      <c r="W2" s="66" t="s">
        <v>18</v>
      </c>
      <c r="X2" s="67" t="s">
        <v>19</v>
      </c>
      <c r="Y2" s="65" t="s">
        <v>20</v>
      </c>
      <c r="Z2" s="66" t="s">
        <v>21</v>
      </c>
      <c r="AA2" s="66" t="s">
        <v>22</v>
      </c>
      <c r="AB2" s="66" t="s">
        <v>23</v>
      </c>
      <c r="AC2" s="66" t="s">
        <v>24</v>
      </c>
      <c r="AD2" s="66" t="s">
        <v>25</v>
      </c>
      <c r="AE2" s="113" t="s">
        <v>26</v>
      </c>
      <c r="AF2" s="66" t="s">
        <v>27</v>
      </c>
      <c r="AG2" s="66" t="s">
        <v>20</v>
      </c>
      <c r="AH2" s="67" t="s">
        <v>28</v>
      </c>
      <c r="AI2" s="65" t="s">
        <v>29</v>
      </c>
      <c r="AJ2" s="66" t="s">
        <v>30</v>
      </c>
      <c r="AK2" s="66" t="s">
        <v>23</v>
      </c>
      <c r="AL2" s="66" t="s">
        <v>23</v>
      </c>
      <c r="AM2" s="66" t="s">
        <v>31</v>
      </c>
      <c r="AN2" s="66" t="s">
        <v>19</v>
      </c>
      <c r="AO2" s="66" t="s">
        <v>19</v>
      </c>
      <c r="AP2" s="66" t="s">
        <v>32</v>
      </c>
      <c r="AQ2" s="66" t="s">
        <v>32</v>
      </c>
      <c r="AR2" s="67" t="s">
        <v>33</v>
      </c>
      <c r="AS2" s="65" t="s">
        <v>31</v>
      </c>
      <c r="AT2" s="66" t="s">
        <v>31</v>
      </c>
      <c r="AU2" s="66" t="s">
        <v>20</v>
      </c>
      <c r="AV2" s="66" t="s">
        <v>31</v>
      </c>
      <c r="AW2" s="66" t="s">
        <v>19</v>
      </c>
      <c r="AX2" s="66" t="s">
        <v>31</v>
      </c>
      <c r="AY2" s="66" t="s">
        <v>34</v>
      </c>
      <c r="AZ2" s="66" t="s">
        <v>35</v>
      </c>
      <c r="BA2" s="66" t="s">
        <v>36</v>
      </c>
      <c r="BB2" s="67" t="s">
        <v>29</v>
      </c>
      <c r="BC2" s="65" t="s">
        <v>36</v>
      </c>
      <c r="BD2" s="66" t="s">
        <v>37</v>
      </c>
      <c r="BE2" s="66" t="s">
        <v>38</v>
      </c>
      <c r="BF2" s="66" t="s">
        <v>32</v>
      </c>
      <c r="BG2" s="66" t="s">
        <v>31</v>
      </c>
      <c r="BH2" s="66" t="s">
        <v>28</v>
      </c>
      <c r="BI2" s="66" t="s">
        <v>39</v>
      </c>
      <c r="BJ2" s="66" t="s">
        <v>40</v>
      </c>
      <c r="BK2" s="66" t="s">
        <v>36</v>
      </c>
      <c r="BL2" s="67" t="s">
        <v>34</v>
      </c>
      <c r="BM2" s="65" t="s">
        <v>31</v>
      </c>
      <c r="BN2" s="66" t="s">
        <v>39</v>
      </c>
      <c r="BO2" s="66" t="s">
        <v>15</v>
      </c>
      <c r="BP2" s="66" t="s">
        <v>41</v>
      </c>
      <c r="BQ2" s="66" t="s">
        <v>42</v>
      </c>
      <c r="BR2" s="66" t="s">
        <v>31</v>
      </c>
      <c r="BS2" s="66" t="s">
        <v>40</v>
      </c>
      <c r="BT2" s="66" t="s">
        <v>20</v>
      </c>
      <c r="BU2" s="66" t="s">
        <v>41</v>
      </c>
      <c r="BV2" s="67" t="s">
        <v>41</v>
      </c>
      <c r="BW2" s="65" t="s">
        <v>40</v>
      </c>
      <c r="BX2" s="66" t="s">
        <v>20</v>
      </c>
      <c r="BY2" s="66" t="s">
        <v>43</v>
      </c>
      <c r="BZ2" s="66" t="s">
        <v>44</v>
      </c>
      <c r="CA2" s="66" t="s">
        <v>20</v>
      </c>
      <c r="CB2" s="66" t="s">
        <v>32</v>
      </c>
      <c r="CC2" s="66" t="s">
        <v>11</v>
      </c>
      <c r="CD2" s="66" t="s">
        <v>45</v>
      </c>
      <c r="CE2" s="66" t="s">
        <v>46</v>
      </c>
      <c r="CF2" s="67" t="s">
        <v>47</v>
      </c>
      <c r="CG2" s="65" t="s">
        <v>32</v>
      </c>
      <c r="CH2" s="66" t="s">
        <v>31</v>
      </c>
      <c r="CI2" s="66" t="s">
        <v>32</v>
      </c>
      <c r="CJ2" s="66" t="s">
        <v>43</v>
      </c>
      <c r="CK2" s="66" t="s">
        <v>48</v>
      </c>
      <c r="CL2" s="66" t="s">
        <v>49</v>
      </c>
      <c r="CM2" s="66" t="s">
        <v>45</v>
      </c>
      <c r="CN2" s="66" t="s">
        <v>50</v>
      </c>
      <c r="CO2" s="66" t="s">
        <v>30</v>
      </c>
      <c r="CP2" s="67" t="s">
        <v>51</v>
      </c>
      <c r="CQ2" s="65" t="s">
        <v>47</v>
      </c>
      <c r="CR2" s="66" t="s">
        <v>52</v>
      </c>
      <c r="CS2" s="66" t="s">
        <v>44</v>
      </c>
      <c r="CT2" s="66" t="s">
        <v>53</v>
      </c>
      <c r="CU2" s="66" t="s">
        <v>50</v>
      </c>
      <c r="CV2" s="66" t="s">
        <v>54</v>
      </c>
      <c r="CW2" s="66" t="s">
        <v>41</v>
      </c>
      <c r="CX2" s="66" t="s">
        <v>54</v>
      </c>
      <c r="CY2" s="66" t="s">
        <v>41</v>
      </c>
      <c r="CZ2" s="67" t="s">
        <v>40</v>
      </c>
      <c r="DA2" s="65" t="s">
        <v>47</v>
      </c>
      <c r="DB2" s="66" t="s">
        <v>44</v>
      </c>
      <c r="DC2" s="66" t="s">
        <v>44</v>
      </c>
      <c r="DD2" s="66" t="s">
        <v>20</v>
      </c>
      <c r="DE2" s="66" t="s">
        <v>32</v>
      </c>
      <c r="DF2" s="66" t="s">
        <v>55</v>
      </c>
      <c r="DG2" s="66" t="s">
        <v>44</v>
      </c>
      <c r="DH2" s="66" t="s">
        <v>44</v>
      </c>
      <c r="DI2" s="66" t="s">
        <v>56</v>
      </c>
      <c r="DJ2" s="67" t="s">
        <v>40</v>
      </c>
      <c r="DK2" s="65" t="s">
        <v>50</v>
      </c>
      <c r="DL2" s="66" t="s">
        <v>40</v>
      </c>
      <c r="DM2" s="66" t="s">
        <v>56</v>
      </c>
      <c r="DN2" s="66" t="s">
        <v>44</v>
      </c>
      <c r="DO2" s="66" t="s">
        <v>40</v>
      </c>
      <c r="DP2" s="113" t="s">
        <v>10</v>
      </c>
      <c r="DQ2" s="123" t="s">
        <v>57</v>
      </c>
      <c r="DR2" s="66" t="s">
        <v>44</v>
      </c>
      <c r="DS2" s="66" t="s">
        <v>56</v>
      </c>
      <c r="DT2" s="67" t="s">
        <v>56</v>
      </c>
      <c r="DU2" s="47" t="s">
        <v>56</v>
      </c>
      <c r="DV2" s="47" t="s">
        <v>36</v>
      </c>
      <c r="DW2" s="47" t="s">
        <v>45</v>
      </c>
      <c r="DX2" s="47" t="s">
        <v>58</v>
      </c>
      <c r="DY2" s="47" t="s">
        <v>43</v>
      </c>
      <c r="DZ2" s="47" t="s">
        <v>40</v>
      </c>
      <c r="EA2" s="47" t="s">
        <v>44</v>
      </c>
      <c r="EB2" s="47" t="s">
        <v>32</v>
      </c>
      <c r="EC2" s="47" t="s">
        <v>40</v>
      </c>
      <c r="ED2" s="125" t="s">
        <v>45</v>
      </c>
      <c r="EE2" s="115" t="s">
        <v>44</v>
      </c>
      <c r="EF2" s="47" t="s">
        <v>59</v>
      </c>
      <c r="EG2" s="47" t="s">
        <v>43</v>
      </c>
      <c r="EH2" s="47" t="s">
        <v>44</v>
      </c>
      <c r="EI2" s="147" t="s">
        <v>26</v>
      </c>
      <c r="EJ2" s="47" t="s">
        <v>33</v>
      </c>
      <c r="EK2" s="47" t="s">
        <v>44</v>
      </c>
      <c r="EL2" s="47" t="s">
        <v>45</v>
      </c>
      <c r="EM2" s="47" t="s">
        <v>59</v>
      </c>
      <c r="EN2" s="125" t="s">
        <v>51</v>
      </c>
      <c r="EO2" s="115" t="s">
        <v>47</v>
      </c>
      <c r="EP2" s="47" t="s">
        <v>44</v>
      </c>
      <c r="EQ2" s="47" t="s">
        <v>44</v>
      </c>
      <c r="ER2" s="47" t="s">
        <v>40</v>
      </c>
      <c r="ES2" s="47" t="s">
        <v>45</v>
      </c>
      <c r="ET2" s="47" t="s">
        <v>60</v>
      </c>
      <c r="EU2" s="47" t="s">
        <v>10</v>
      </c>
      <c r="EV2" s="47" t="s">
        <v>47</v>
      </c>
      <c r="EW2" s="47" t="s">
        <v>61</v>
      </c>
      <c r="EX2" s="125" t="s">
        <v>36</v>
      </c>
      <c r="EY2" s="115" t="s">
        <v>44</v>
      </c>
      <c r="EZ2" s="47" t="s">
        <v>60</v>
      </c>
      <c r="FA2" s="47" t="s">
        <v>60</v>
      </c>
      <c r="FB2" s="47" t="s">
        <v>61</v>
      </c>
      <c r="FC2" s="47" t="s">
        <v>40</v>
      </c>
      <c r="FD2" s="47" t="s">
        <v>45</v>
      </c>
      <c r="FE2" s="47" t="s">
        <v>45</v>
      </c>
      <c r="FF2" s="47" t="s">
        <v>39</v>
      </c>
      <c r="FG2" s="47" t="s">
        <v>60</v>
      </c>
      <c r="FH2" s="125" t="s">
        <v>597</v>
      </c>
      <c r="FI2" s="115"/>
      <c r="FR2" s="125"/>
      <c r="FS2" s="115"/>
      <c r="GA2" s="125"/>
      <c r="GB2" s="115" t="s">
        <v>62</v>
      </c>
      <c r="GC2" s="47" t="s">
        <v>50</v>
      </c>
      <c r="GD2" s="47" t="s">
        <v>63</v>
      </c>
      <c r="GE2" s="47" t="s">
        <v>43</v>
      </c>
      <c r="GF2" s="47" t="s">
        <v>60</v>
      </c>
      <c r="GG2" s="47" t="s">
        <v>32</v>
      </c>
      <c r="GH2" s="47" t="s">
        <v>60</v>
      </c>
      <c r="GI2" s="47" t="s">
        <v>32</v>
      </c>
      <c r="GJ2" s="47" t="s">
        <v>40</v>
      </c>
      <c r="GK2" s="47" t="s">
        <v>64</v>
      </c>
      <c r="GL2" s="125" t="s">
        <v>32</v>
      </c>
      <c r="GM2" s="115" t="s">
        <v>32</v>
      </c>
      <c r="GN2" s="47" t="s">
        <v>60</v>
      </c>
      <c r="GO2" s="47" t="s">
        <v>32</v>
      </c>
      <c r="GP2" s="47" t="s">
        <v>44</v>
      </c>
      <c r="GQ2" s="47" t="s">
        <v>43</v>
      </c>
      <c r="GR2" s="47" t="s">
        <v>32</v>
      </c>
      <c r="GS2" s="151" t="s">
        <v>736</v>
      </c>
      <c r="GT2" s="47" t="s">
        <v>40</v>
      </c>
      <c r="GV2" s="125"/>
      <c r="GW2" s="115"/>
      <c r="HF2" s="125"/>
      <c r="HG2" s="115"/>
      <c r="HP2" s="125"/>
      <c r="HQ2" s="115"/>
      <c r="HZ2" s="125"/>
      <c r="IA2" s="115"/>
      <c r="IJ2" s="125"/>
      <c r="IK2" s="115"/>
      <c r="IT2" s="125"/>
      <c r="IU2" s="115"/>
    </row>
    <row r="3" spans="1:255" s="47" customFormat="1" ht="14.25" customHeight="1">
      <c r="A3" s="61" t="s">
        <v>65</v>
      </c>
      <c r="B3" s="65" t="s">
        <v>66</v>
      </c>
      <c r="C3" s="66" t="s">
        <v>67</v>
      </c>
      <c r="D3" s="66" t="s">
        <v>68</v>
      </c>
      <c r="E3" s="66" t="s">
        <v>68</v>
      </c>
      <c r="F3" s="66" t="s">
        <v>34</v>
      </c>
      <c r="G3" s="66" t="s">
        <v>69</v>
      </c>
      <c r="H3" s="67" t="s">
        <v>34</v>
      </c>
      <c r="I3" s="65" t="s">
        <v>67</v>
      </c>
      <c r="J3" s="67" t="s">
        <v>70</v>
      </c>
      <c r="K3" s="65" t="s">
        <v>12</v>
      </c>
      <c r="L3" s="66" t="s">
        <v>44</v>
      </c>
      <c r="M3" s="66" t="s">
        <v>71</v>
      </c>
      <c r="N3" s="67" t="s">
        <v>72</v>
      </c>
      <c r="O3" s="65" t="s">
        <v>73</v>
      </c>
      <c r="P3" s="66" t="s">
        <v>15</v>
      </c>
      <c r="Q3" s="66" t="s">
        <v>13</v>
      </c>
      <c r="R3" s="66" t="s">
        <v>28</v>
      </c>
      <c r="S3" s="66" t="s">
        <v>23</v>
      </c>
      <c r="T3" s="66" t="s">
        <v>74</v>
      </c>
      <c r="U3" s="66" t="s">
        <v>75</v>
      </c>
      <c r="V3" s="66" t="s">
        <v>16</v>
      </c>
      <c r="W3" s="66" t="s">
        <v>3</v>
      </c>
      <c r="X3" s="67" t="s">
        <v>76</v>
      </c>
      <c r="Y3" s="65" t="s">
        <v>3</v>
      </c>
      <c r="Z3" s="66" t="s">
        <v>20</v>
      </c>
      <c r="AA3" s="66" t="s">
        <v>33</v>
      </c>
      <c r="AB3" s="66" t="s">
        <v>40</v>
      </c>
      <c r="AC3" s="66" t="s">
        <v>32</v>
      </c>
      <c r="AD3" s="66" t="s">
        <v>28</v>
      </c>
      <c r="AE3" s="66" t="s">
        <v>77</v>
      </c>
      <c r="AF3" s="66" t="s">
        <v>78</v>
      </c>
      <c r="AG3" s="66" t="s">
        <v>79</v>
      </c>
      <c r="AH3" s="67" t="s">
        <v>44</v>
      </c>
      <c r="AI3" s="65" t="s">
        <v>80</v>
      </c>
      <c r="AJ3" s="66" t="s">
        <v>44</v>
      </c>
      <c r="AK3" s="66" t="s">
        <v>32</v>
      </c>
      <c r="AL3" s="66" t="s">
        <v>81</v>
      </c>
      <c r="AM3" s="66" t="s">
        <v>82</v>
      </c>
      <c r="AN3" s="66" t="s">
        <v>38</v>
      </c>
      <c r="AO3" s="66" t="s">
        <v>28</v>
      </c>
      <c r="AP3" s="66" t="s">
        <v>20</v>
      </c>
      <c r="AQ3" s="66" t="s">
        <v>44</v>
      </c>
      <c r="AR3" s="67" t="s">
        <v>44</v>
      </c>
      <c r="AS3" s="65" t="s">
        <v>3</v>
      </c>
      <c r="AT3" s="66" t="s">
        <v>32</v>
      </c>
      <c r="AU3" s="66" t="s">
        <v>38</v>
      </c>
      <c r="AV3" s="66" t="s">
        <v>82</v>
      </c>
      <c r="AW3" s="66" t="s">
        <v>32</v>
      </c>
      <c r="AX3" s="66" t="s">
        <v>32</v>
      </c>
      <c r="AY3" s="66" t="s">
        <v>31</v>
      </c>
      <c r="AZ3" s="66" t="s">
        <v>28</v>
      </c>
      <c r="BA3" s="66" t="s">
        <v>31</v>
      </c>
      <c r="BB3" s="67" t="s">
        <v>83</v>
      </c>
      <c r="BC3" s="65" t="s">
        <v>44</v>
      </c>
      <c r="BD3" s="66" t="s">
        <v>44</v>
      </c>
      <c r="BE3" s="66" t="s">
        <v>30</v>
      </c>
      <c r="BF3" s="66" t="s">
        <v>73</v>
      </c>
      <c r="BG3" s="66" t="s">
        <v>23</v>
      </c>
      <c r="BH3" s="66" t="s">
        <v>33</v>
      </c>
      <c r="BI3" s="66" t="s">
        <v>22</v>
      </c>
      <c r="BJ3" s="66" t="s">
        <v>79</v>
      </c>
      <c r="BK3" s="66" t="s">
        <v>44</v>
      </c>
      <c r="BL3" s="67" t="s">
        <v>43</v>
      </c>
      <c r="BM3" s="65" t="s">
        <v>32</v>
      </c>
      <c r="BN3" s="66" t="s">
        <v>33</v>
      </c>
      <c r="BO3" s="66" t="s">
        <v>31</v>
      </c>
      <c r="BP3" s="66" t="s">
        <v>15</v>
      </c>
      <c r="BQ3" s="66" t="s">
        <v>45</v>
      </c>
      <c r="BR3" s="66" t="s">
        <v>84</v>
      </c>
      <c r="BS3" s="66" t="s">
        <v>36</v>
      </c>
      <c r="BT3" s="66" t="s">
        <v>51</v>
      </c>
      <c r="BU3" s="66" t="s">
        <v>51</v>
      </c>
      <c r="BV3" s="67" t="s">
        <v>40</v>
      </c>
      <c r="BW3" s="65" t="s">
        <v>49</v>
      </c>
      <c r="BX3" s="66" t="s">
        <v>50</v>
      </c>
      <c r="BY3" s="66" t="s">
        <v>55</v>
      </c>
      <c r="BZ3" s="66" t="s">
        <v>43</v>
      </c>
      <c r="CA3" s="66" t="s">
        <v>51</v>
      </c>
      <c r="CB3" s="66" t="s">
        <v>41</v>
      </c>
      <c r="CC3" s="66" t="s">
        <v>51</v>
      </c>
      <c r="CD3" s="66" t="s">
        <v>20</v>
      </c>
      <c r="CE3" s="66" t="s">
        <v>11</v>
      </c>
      <c r="CF3" s="67" t="s">
        <v>56</v>
      </c>
      <c r="CG3" s="65" t="s">
        <v>41</v>
      </c>
      <c r="CH3" s="66" t="s">
        <v>30</v>
      </c>
      <c r="CI3" s="66" t="s">
        <v>43</v>
      </c>
      <c r="CJ3" s="66" t="s">
        <v>32</v>
      </c>
      <c r="CK3" s="66" t="s">
        <v>44</v>
      </c>
      <c r="CL3" s="66" t="s">
        <v>85</v>
      </c>
      <c r="CM3" s="66" t="s">
        <v>11</v>
      </c>
      <c r="CN3" s="66" t="s">
        <v>39</v>
      </c>
      <c r="CO3" s="66" t="s">
        <v>51</v>
      </c>
      <c r="CP3" s="67" t="s">
        <v>50</v>
      </c>
      <c r="CQ3" s="65" t="s">
        <v>11</v>
      </c>
      <c r="CR3" s="66" t="s">
        <v>44</v>
      </c>
      <c r="CS3" s="66" t="s">
        <v>47</v>
      </c>
      <c r="CT3" s="66" t="s">
        <v>40</v>
      </c>
      <c r="CU3" s="66" t="s">
        <v>56</v>
      </c>
      <c r="CV3" s="66" t="s">
        <v>56</v>
      </c>
      <c r="CW3" s="66" t="s">
        <v>47</v>
      </c>
      <c r="CX3" s="66" t="s">
        <v>32</v>
      </c>
      <c r="CY3" s="66" t="s">
        <v>32</v>
      </c>
      <c r="CZ3" s="67" t="s">
        <v>41</v>
      </c>
      <c r="DA3" s="65" t="s">
        <v>39</v>
      </c>
      <c r="DB3" s="66" t="s">
        <v>50</v>
      </c>
      <c r="DC3" s="66" t="s">
        <v>40</v>
      </c>
      <c r="DD3" s="66" t="s">
        <v>17</v>
      </c>
      <c r="DE3" s="66" t="s">
        <v>56</v>
      </c>
      <c r="DF3" s="66" t="s">
        <v>15</v>
      </c>
      <c r="DG3" s="66" t="s">
        <v>43</v>
      </c>
      <c r="DH3" s="66" t="s">
        <v>36</v>
      </c>
      <c r="DI3" s="66" t="s">
        <v>45</v>
      </c>
      <c r="DJ3" s="67" t="s">
        <v>45</v>
      </c>
      <c r="DK3" s="65" t="s">
        <v>86</v>
      </c>
      <c r="DL3" s="66" t="s">
        <v>87</v>
      </c>
      <c r="DM3" s="66" t="s">
        <v>30</v>
      </c>
      <c r="DN3" s="66" t="s">
        <v>47</v>
      </c>
      <c r="DO3" s="66" t="s">
        <v>32</v>
      </c>
      <c r="DP3" s="78" t="s">
        <v>72</v>
      </c>
      <c r="DQ3" s="123" t="s">
        <v>88</v>
      </c>
      <c r="DR3" s="66" t="s">
        <v>56</v>
      </c>
      <c r="DS3" s="66" t="s">
        <v>87</v>
      </c>
      <c r="DT3" s="67" t="s">
        <v>43</v>
      </c>
      <c r="DU3" s="47" t="s">
        <v>43</v>
      </c>
      <c r="DV3" s="47" t="s">
        <v>56</v>
      </c>
      <c r="DW3" s="47" t="s">
        <v>44</v>
      </c>
      <c r="DX3" s="47" t="s">
        <v>33</v>
      </c>
      <c r="DY3" s="47" t="s">
        <v>32</v>
      </c>
      <c r="DZ3" s="47" t="s">
        <v>44</v>
      </c>
      <c r="EA3" s="47" t="s">
        <v>89</v>
      </c>
      <c r="EB3" s="47" t="s">
        <v>33</v>
      </c>
      <c r="EC3" s="47" t="s">
        <v>56</v>
      </c>
      <c r="ED3" s="125" t="s">
        <v>56</v>
      </c>
      <c r="EE3" s="115" t="s">
        <v>90</v>
      </c>
      <c r="EF3" s="47" t="s">
        <v>40</v>
      </c>
      <c r="EG3" s="47" t="s">
        <v>44</v>
      </c>
      <c r="EH3" s="47" t="s">
        <v>56</v>
      </c>
      <c r="EI3" s="50" t="s">
        <v>77</v>
      </c>
      <c r="EJ3" s="47" t="s">
        <v>40</v>
      </c>
      <c r="EK3" s="47" t="s">
        <v>49</v>
      </c>
      <c r="EL3" s="47" t="s">
        <v>40</v>
      </c>
      <c r="EM3" s="47" t="s">
        <v>45</v>
      </c>
      <c r="EN3" s="125" t="s">
        <v>56</v>
      </c>
      <c r="EO3" s="115" t="s">
        <v>22</v>
      </c>
      <c r="EP3" s="47" t="s">
        <v>91</v>
      </c>
      <c r="EQ3" s="47" t="s">
        <v>47</v>
      </c>
      <c r="ER3" s="47" t="s">
        <v>92</v>
      </c>
      <c r="ES3" s="47" t="s">
        <v>54</v>
      </c>
      <c r="ET3" s="47" t="s">
        <v>44</v>
      </c>
      <c r="EU3" s="47" t="s">
        <v>93</v>
      </c>
      <c r="EV3" s="47" t="s">
        <v>22</v>
      </c>
      <c r="EW3" s="47" t="s">
        <v>44</v>
      </c>
      <c r="EX3" s="125" t="s">
        <v>44</v>
      </c>
      <c r="EY3" s="115" t="s">
        <v>60</v>
      </c>
      <c r="EZ3" s="47" t="s">
        <v>91</v>
      </c>
      <c r="FA3" s="47" t="s">
        <v>44</v>
      </c>
      <c r="FB3" s="47" t="s">
        <v>805</v>
      </c>
      <c r="FC3" s="47" t="s">
        <v>39</v>
      </c>
      <c r="FD3" s="47" t="s">
        <v>62</v>
      </c>
      <c r="FE3" s="47" t="s">
        <v>60</v>
      </c>
      <c r="FF3" s="47" t="s">
        <v>40</v>
      </c>
      <c r="FG3" s="47" t="s">
        <v>44</v>
      </c>
      <c r="FH3" s="125" t="s">
        <v>44</v>
      </c>
      <c r="FI3" s="115"/>
      <c r="FR3" s="125"/>
      <c r="FS3" s="115"/>
      <c r="GA3" s="125"/>
      <c r="GB3" s="115" t="s">
        <v>44</v>
      </c>
      <c r="GC3" s="47" t="s">
        <v>94</v>
      </c>
      <c r="GD3" s="47" t="s">
        <v>95</v>
      </c>
      <c r="GE3" s="47" t="s">
        <v>50</v>
      </c>
      <c r="GF3" s="47" t="s">
        <v>96</v>
      </c>
      <c r="GG3" s="47" t="s">
        <v>44</v>
      </c>
      <c r="GH3" s="47" t="s">
        <v>56</v>
      </c>
      <c r="GI3" s="47" t="s">
        <v>56</v>
      </c>
      <c r="GJ3" s="47" t="s">
        <v>32</v>
      </c>
      <c r="GK3" s="50" t="s">
        <v>72</v>
      </c>
      <c r="GL3" s="125" t="s">
        <v>44</v>
      </c>
      <c r="GM3" s="115" t="s">
        <v>56</v>
      </c>
      <c r="GN3" s="47" t="s">
        <v>61</v>
      </c>
      <c r="GO3" s="47" t="s">
        <v>40</v>
      </c>
      <c r="GP3" s="47" t="s">
        <v>60</v>
      </c>
      <c r="GQ3" s="47" t="s">
        <v>60</v>
      </c>
      <c r="GR3" s="47" t="s">
        <v>44</v>
      </c>
      <c r="GS3" s="151" t="s">
        <v>737</v>
      </c>
      <c r="GT3" s="47" t="s">
        <v>84</v>
      </c>
      <c r="GV3" s="125"/>
      <c r="GW3" s="115"/>
      <c r="HF3" s="125"/>
      <c r="HG3" s="115"/>
      <c r="HP3" s="125"/>
      <c r="HQ3" s="115"/>
      <c r="HZ3" s="125"/>
      <c r="IA3" s="115"/>
      <c r="IJ3" s="125"/>
      <c r="IK3" s="115"/>
      <c r="IT3" s="125"/>
      <c r="IU3" s="115"/>
    </row>
    <row r="4" spans="1:255" s="47" customFormat="1" ht="14.25" customHeight="1">
      <c r="A4" s="61">
        <v>3</v>
      </c>
      <c r="B4" s="65" t="s">
        <v>97</v>
      </c>
      <c r="C4" s="66" t="s">
        <v>98</v>
      </c>
      <c r="D4" s="66" t="s">
        <v>98</v>
      </c>
      <c r="E4" s="66" t="s">
        <v>98</v>
      </c>
      <c r="F4" s="66" t="s">
        <v>99</v>
      </c>
      <c r="G4" s="66" t="s">
        <v>100</v>
      </c>
      <c r="H4" s="67" t="s">
        <v>101</v>
      </c>
      <c r="I4" s="65" t="s">
        <v>102</v>
      </c>
      <c r="J4" s="67" t="s">
        <v>44</v>
      </c>
      <c r="K4" s="65" t="s">
        <v>98</v>
      </c>
      <c r="L4" s="66" t="s">
        <v>103</v>
      </c>
      <c r="M4" s="66" t="s">
        <v>15</v>
      </c>
      <c r="N4" s="67"/>
      <c r="O4" s="65" t="s">
        <v>104</v>
      </c>
      <c r="P4" s="66" t="s">
        <v>101</v>
      </c>
      <c r="Q4" s="66" t="s">
        <v>105</v>
      </c>
      <c r="R4" s="66" t="s">
        <v>38</v>
      </c>
      <c r="S4" s="66" t="s">
        <v>106</v>
      </c>
      <c r="T4" s="66" t="s">
        <v>8</v>
      </c>
      <c r="U4" s="66" t="s">
        <v>81</v>
      </c>
      <c r="V4" s="66" t="s">
        <v>32</v>
      </c>
      <c r="W4" s="66" t="s">
        <v>78</v>
      </c>
      <c r="X4" s="67" t="s">
        <v>30</v>
      </c>
      <c r="Y4" s="65" t="s">
        <v>23</v>
      </c>
      <c r="Z4" s="66" t="s">
        <v>28</v>
      </c>
      <c r="AA4" s="66" t="s">
        <v>11</v>
      </c>
      <c r="AB4" s="66" t="s">
        <v>90</v>
      </c>
      <c r="AC4" s="66" t="s">
        <v>16</v>
      </c>
      <c r="AD4" s="66" t="s">
        <v>44</v>
      </c>
      <c r="AE4" s="66"/>
      <c r="AF4" s="66" t="s">
        <v>16</v>
      </c>
      <c r="AG4" s="66" t="s">
        <v>40</v>
      </c>
      <c r="AH4" s="67" t="s">
        <v>20</v>
      </c>
      <c r="AI4" s="65" t="s">
        <v>30</v>
      </c>
      <c r="AJ4" s="66" t="s">
        <v>31</v>
      </c>
      <c r="AK4" s="66" t="s">
        <v>107</v>
      </c>
      <c r="AL4" s="66" t="s">
        <v>55</v>
      </c>
      <c r="AM4" s="66" t="s">
        <v>108</v>
      </c>
      <c r="AN4" s="66" t="s">
        <v>14</v>
      </c>
      <c r="AO4" s="66" t="s">
        <v>31</v>
      </c>
      <c r="AP4" s="66" t="s">
        <v>36</v>
      </c>
      <c r="AQ4" s="66" t="s">
        <v>20</v>
      </c>
      <c r="AR4" s="67" t="s">
        <v>23</v>
      </c>
      <c r="AS4" s="65" t="s">
        <v>23</v>
      </c>
      <c r="AT4" s="66" t="s">
        <v>44</v>
      </c>
      <c r="AU4" s="66" t="s">
        <v>31</v>
      </c>
      <c r="AV4" s="66" t="s">
        <v>73</v>
      </c>
      <c r="AW4" s="66" t="s">
        <v>31</v>
      </c>
      <c r="AX4" s="66" t="s">
        <v>21</v>
      </c>
      <c r="AY4" s="66" t="s">
        <v>32</v>
      </c>
      <c r="AZ4" s="66" t="s">
        <v>44</v>
      </c>
      <c r="BA4" s="66" t="s">
        <v>28</v>
      </c>
      <c r="BB4" s="67" t="s">
        <v>31</v>
      </c>
      <c r="BC4" s="65" t="s">
        <v>29</v>
      </c>
      <c r="BD4" s="66" t="s">
        <v>31</v>
      </c>
      <c r="BE4" s="66" t="s">
        <v>31</v>
      </c>
      <c r="BF4" s="66" t="s">
        <v>36</v>
      </c>
      <c r="BG4" s="66" t="s">
        <v>28</v>
      </c>
      <c r="BH4" s="66" t="s">
        <v>57</v>
      </c>
      <c r="BI4" s="66" t="s">
        <v>73</v>
      </c>
      <c r="BJ4" s="66" t="s">
        <v>50</v>
      </c>
      <c r="BK4" s="66" t="s">
        <v>82</v>
      </c>
      <c r="BL4" s="67" t="s">
        <v>36</v>
      </c>
      <c r="BM4" s="65" t="s">
        <v>44</v>
      </c>
      <c r="BN4" s="66" t="s">
        <v>44</v>
      </c>
      <c r="BO4" s="66" t="s">
        <v>47</v>
      </c>
      <c r="BP4" s="66" t="s">
        <v>45</v>
      </c>
      <c r="BQ4" s="66" t="s">
        <v>34</v>
      </c>
      <c r="BR4" s="66" t="s">
        <v>32</v>
      </c>
      <c r="BS4" s="66" t="s">
        <v>31</v>
      </c>
      <c r="BT4" s="66" t="s">
        <v>44</v>
      </c>
      <c r="BU4" s="66" t="s">
        <v>52</v>
      </c>
      <c r="BV4" s="67" t="s">
        <v>44</v>
      </c>
      <c r="BW4" s="65" t="s">
        <v>44</v>
      </c>
      <c r="BX4" s="66" t="s">
        <v>32</v>
      </c>
      <c r="BY4" s="66" t="s">
        <v>20</v>
      </c>
      <c r="BZ4" s="66" t="s">
        <v>30</v>
      </c>
      <c r="CA4" s="66" t="s">
        <v>109</v>
      </c>
      <c r="CB4" s="66" t="s">
        <v>31</v>
      </c>
      <c r="CC4" s="66" t="s">
        <v>32</v>
      </c>
      <c r="CD4" s="66" t="s">
        <v>50</v>
      </c>
      <c r="CE4" s="66" t="s">
        <v>33</v>
      </c>
      <c r="CF4" s="67" t="s">
        <v>40</v>
      </c>
      <c r="CG4" s="65" t="s">
        <v>20</v>
      </c>
      <c r="CH4" s="66" t="s">
        <v>40</v>
      </c>
      <c r="CI4" s="66" t="s">
        <v>44</v>
      </c>
      <c r="CJ4" s="66" t="s">
        <v>44</v>
      </c>
      <c r="CK4" s="66" t="s">
        <v>50</v>
      </c>
      <c r="CL4" s="66" t="s">
        <v>43</v>
      </c>
      <c r="CM4" s="66" t="s">
        <v>110</v>
      </c>
      <c r="CN4" s="66" t="s">
        <v>44</v>
      </c>
      <c r="CO4" s="66" t="s">
        <v>44</v>
      </c>
      <c r="CP4" s="67" t="s">
        <v>44</v>
      </c>
      <c r="CQ4" s="65" t="s">
        <v>89</v>
      </c>
      <c r="CR4" s="66" t="s">
        <v>41</v>
      </c>
      <c r="CS4" s="66" t="s">
        <v>41</v>
      </c>
      <c r="CT4" s="66" t="s">
        <v>15</v>
      </c>
      <c r="CU4" s="66" t="s">
        <v>41</v>
      </c>
      <c r="CV4" s="66" t="s">
        <v>40</v>
      </c>
      <c r="CW4" s="66" t="s">
        <v>56</v>
      </c>
      <c r="CX4" s="66" t="s">
        <v>33</v>
      </c>
      <c r="CY4" s="66" t="s">
        <v>45</v>
      </c>
      <c r="CZ4" s="67" t="s">
        <v>32</v>
      </c>
      <c r="DA4" s="65" t="s">
        <v>40</v>
      </c>
      <c r="DB4" s="66" t="s">
        <v>32</v>
      </c>
      <c r="DC4" s="66" t="s">
        <v>50</v>
      </c>
      <c r="DD4" s="66" t="s">
        <v>51</v>
      </c>
      <c r="DE4" s="66" t="s">
        <v>90</v>
      </c>
      <c r="DF4" s="66" t="s">
        <v>87</v>
      </c>
      <c r="DG4" s="66" t="s">
        <v>50</v>
      </c>
      <c r="DH4" s="66" t="s">
        <v>57</v>
      </c>
      <c r="DI4" s="66" t="s">
        <v>44</v>
      </c>
      <c r="DJ4" s="67" t="s">
        <v>44</v>
      </c>
      <c r="DK4" s="65" t="s">
        <v>40</v>
      </c>
      <c r="DL4" s="66" t="s">
        <v>55</v>
      </c>
      <c r="DM4" s="66" t="s">
        <v>44</v>
      </c>
      <c r="DN4" s="66" t="s">
        <v>49</v>
      </c>
      <c r="DO4" s="66" t="s">
        <v>44</v>
      </c>
      <c r="DP4" s="66"/>
      <c r="DQ4" s="66" t="s">
        <v>110</v>
      </c>
      <c r="DR4" s="66" t="s">
        <v>49</v>
      </c>
      <c r="DS4" s="66" t="s">
        <v>20</v>
      </c>
      <c r="DT4" s="67" t="s">
        <v>44</v>
      </c>
      <c r="DU4" s="47" t="s">
        <v>50</v>
      </c>
      <c r="DV4" s="47" t="s">
        <v>32</v>
      </c>
      <c r="DW4" s="47" t="s">
        <v>50</v>
      </c>
      <c r="DX4" s="47" t="s">
        <v>40</v>
      </c>
      <c r="DY4" s="47" t="s">
        <v>45</v>
      </c>
      <c r="DZ4" s="47" t="s">
        <v>52</v>
      </c>
      <c r="EA4" s="47" t="s">
        <v>32</v>
      </c>
      <c r="EB4" s="47" t="s">
        <v>47</v>
      </c>
      <c r="EC4" s="47" t="s">
        <v>20</v>
      </c>
      <c r="ED4" s="125" t="s">
        <v>111</v>
      </c>
      <c r="EE4" s="115" t="s">
        <v>40</v>
      </c>
      <c r="EF4" s="47" t="s">
        <v>56</v>
      </c>
      <c r="EG4" s="47" t="s">
        <v>49</v>
      </c>
      <c r="EH4" s="47" t="s">
        <v>43</v>
      </c>
      <c r="EJ4" s="47" t="s">
        <v>56</v>
      </c>
      <c r="EK4" s="47" t="s">
        <v>56</v>
      </c>
      <c r="EL4" s="47" t="s">
        <v>51</v>
      </c>
      <c r="EM4" s="47" t="s">
        <v>44</v>
      </c>
      <c r="EN4" s="125" t="s">
        <v>44</v>
      </c>
      <c r="EO4" s="115" t="s">
        <v>55</v>
      </c>
      <c r="EP4" s="47" t="s">
        <v>40</v>
      </c>
      <c r="EQ4" s="50" t="s">
        <v>56</v>
      </c>
      <c r="ER4" s="47" t="s">
        <v>112</v>
      </c>
      <c r="ES4" s="47" t="s">
        <v>44</v>
      </c>
      <c r="ET4" s="47" t="s">
        <v>90</v>
      </c>
      <c r="EU4" s="47" t="s">
        <v>72</v>
      </c>
      <c r="EV4" s="47" t="s">
        <v>113</v>
      </c>
      <c r="EW4" s="47" t="s">
        <v>45</v>
      </c>
      <c r="EX4" s="125" t="s">
        <v>20</v>
      </c>
      <c r="EY4" s="115" t="s">
        <v>45</v>
      </c>
      <c r="EZ4" s="47" t="s">
        <v>597</v>
      </c>
      <c r="FA4" s="47" t="s">
        <v>56</v>
      </c>
      <c r="FB4" s="47" t="s">
        <v>94</v>
      </c>
      <c r="FC4" s="50" t="s">
        <v>44</v>
      </c>
      <c r="FD4" s="47" t="s">
        <v>60</v>
      </c>
      <c r="FE4" s="47" t="s">
        <v>62</v>
      </c>
      <c r="FF4" s="47" t="s">
        <v>32</v>
      </c>
      <c r="FG4" s="47" t="s">
        <v>49</v>
      </c>
      <c r="FH4" s="125" t="s">
        <v>33</v>
      </c>
      <c r="FI4" s="115"/>
      <c r="FR4" s="125"/>
      <c r="FS4" s="115"/>
      <c r="GA4" s="125"/>
      <c r="GB4" s="115" t="s">
        <v>96</v>
      </c>
      <c r="GC4" s="47" t="s">
        <v>45</v>
      </c>
      <c r="GE4" s="47" t="s">
        <v>40</v>
      </c>
      <c r="GF4" s="47" t="s">
        <v>44</v>
      </c>
      <c r="GG4" s="47" t="s">
        <v>40</v>
      </c>
      <c r="GH4" s="47" t="s">
        <v>114</v>
      </c>
      <c r="GI4" s="47" t="s">
        <v>50</v>
      </c>
      <c r="GJ4" s="47" t="s">
        <v>60</v>
      </c>
      <c r="GL4" s="125" t="s">
        <v>60</v>
      </c>
      <c r="GM4" s="115" t="s">
        <v>44</v>
      </c>
      <c r="GN4" s="47" t="s">
        <v>33</v>
      </c>
      <c r="GO4" s="47" t="s">
        <v>56</v>
      </c>
      <c r="GP4" s="47" t="s">
        <v>56</v>
      </c>
      <c r="GQ4" s="47" t="s">
        <v>44</v>
      </c>
      <c r="GR4" s="47" t="s">
        <v>84</v>
      </c>
      <c r="GT4" s="47" t="s">
        <v>43</v>
      </c>
      <c r="GV4" s="125"/>
      <c r="GW4" s="115"/>
      <c r="HF4" s="125"/>
      <c r="HG4" s="115"/>
      <c r="HP4" s="125"/>
      <c r="HQ4" s="115"/>
      <c r="HZ4" s="125"/>
      <c r="IA4" s="115"/>
      <c r="IJ4" s="125"/>
      <c r="IK4" s="115"/>
      <c r="IT4" s="125"/>
      <c r="IU4" s="115"/>
    </row>
    <row r="5" spans="1:255" s="48" customFormat="1" ht="14.25" customHeight="1">
      <c r="A5" s="68">
        <v>4</v>
      </c>
      <c r="B5" s="69" t="s">
        <v>34</v>
      </c>
      <c r="C5" s="70" t="s">
        <v>68</v>
      </c>
      <c r="D5" s="70" t="s">
        <v>115</v>
      </c>
      <c r="E5" s="70" t="s">
        <v>116</v>
      </c>
      <c r="F5" s="70" t="s">
        <v>117</v>
      </c>
      <c r="G5" s="70" t="s">
        <v>103</v>
      </c>
      <c r="H5" s="71" t="s">
        <v>100</v>
      </c>
      <c r="I5" s="69" t="s">
        <v>118</v>
      </c>
      <c r="J5" s="71" t="s">
        <v>119</v>
      </c>
      <c r="K5" s="69" t="s">
        <v>71</v>
      </c>
      <c r="L5" s="70" t="s">
        <v>98</v>
      </c>
      <c r="M5" s="70" t="s">
        <v>73</v>
      </c>
      <c r="N5" s="71"/>
      <c r="O5" s="69" t="s">
        <v>107</v>
      </c>
      <c r="P5" s="70" t="s">
        <v>120</v>
      </c>
      <c r="Q5" s="70" t="s">
        <v>28</v>
      </c>
      <c r="R5" s="70" t="s">
        <v>42</v>
      </c>
      <c r="S5" s="70" t="s">
        <v>104</v>
      </c>
      <c r="T5" s="70" t="s">
        <v>28</v>
      </c>
      <c r="U5" s="70" t="s">
        <v>121</v>
      </c>
      <c r="V5" s="70" t="s">
        <v>11</v>
      </c>
      <c r="W5" s="70" t="s">
        <v>40</v>
      </c>
      <c r="X5" s="71" t="s">
        <v>122</v>
      </c>
      <c r="Y5" s="69" t="s">
        <v>123</v>
      </c>
      <c r="Z5" s="70" t="s">
        <v>44</v>
      </c>
      <c r="AA5" s="70" t="s">
        <v>78</v>
      </c>
      <c r="AB5" s="70" t="s">
        <v>22</v>
      </c>
      <c r="AC5" s="70" t="s">
        <v>44</v>
      </c>
      <c r="AD5" s="70" t="s">
        <v>24</v>
      </c>
      <c r="AE5" s="70"/>
      <c r="AF5" s="70" t="s">
        <v>124</v>
      </c>
      <c r="AG5" s="70" t="s">
        <v>23</v>
      </c>
      <c r="AH5" s="71" t="s">
        <v>125</v>
      </c>
      <c r="AI5" s="69" t="s">
        <v>109</v>
      </c>
      <c r="AJ5" s="70" t="s">
        <v>126</v>
      </c>
      <c r="AK5" s="70" t="s">
        <v>40</v>
      </c>
      <c r="AL5" s="70" t="s">
        <v>76</v>
      </c>
      <c r="AM5" s="70" t="s">
        <v>23</v>
      </c>
      <c r="AN5" s="70" t="s">
        <v>35</v>
      </c>
      <c r="AO5" s="70" t="s">
        <v>127</v>
      </c>
      <c r="AP5" s="70" t="s">
        <v>128</v>
      </c>
      <c r="AQ5" s="70" t="s">
        <v>31</v>
      </c>
      <c r="AR5" s="71" t="s">
        <v>81</v>
      </c>
      <c r="AS5" s="69" t="s">
        <v>20</v>
      </c>
      <c r="AT5" s="70" t="s">
        <v>36</v>
      </c>
      <c r="AU5" s="70" t="s">
        <v>41</v>
      </c>
      <c r="AV5" s="70" t="s">
        <v>44</v>
      </c>
      <c r="AW5" s="70" t="s">
        <v>55</v>
      </c>
      <c r="AX5" s="70" t="s">
        <v>44</v>
      </c>
      <c r="AY5" s="70" t="s">
        <v>127</v>
      </c>
      <c r="AZ5" s="70" t="s">
        <v>76</v>
      </c>
      <c r="BA5" s="70" t="s">
        <v>73</v>
      </c>
      <c r="BB5" s="71" t="s">
        <v>3</v>
      </c>
      <c r="BC5" s="69" t="s">
        <v>32</v>
      </c>
      <c r="BD5" s="70" t="s">
        <v>126</v>
      </c>
      <c r="BE5" s="70" t="s">
        <v>21</v>
      </c>
      <c r="BF5" s="70" t="s">
        <v>24</v>
      </c>
      <c r="BG5" s="70" t="s">
        <v>24</v>
      </c>
      <c r="BH5" s="70" t="s">
        <v>73</v>
      </c>
      <c r="BI5" s="70" t="s">
        <v>82</v>
      </c>
      <c r="BJ5" s="70" t="s">
        <v>45</v>
      </c>
      <c r="BK5" s="70" t="s">
        <v>39</v>
      </c>
      <c r="BL5" s="71" t="s">
        <v>129</v>
      </c>
      <c r="BM5" s="69" t="s">
        <v>50</v>
      </c>
      <c r="BN5" s="70" t="s">
        <v>79</v>
      </c>
      <c r="BO5" s="70" t="s">
        <v>32</v>
      </c>
      <c r="BP5" s="70" t="s">
        <v>31</v>
      </c>
      <c r="BQ5" s="70" t="s">
        <v>32</v>
      </c>
      <c r="BR5" s="70" t="s">
        <v>79</v>
      </c>
      <c r="BS5" s="70" t="s">
        <v>20</v>
      </c>
      <c r="BT5" s="70" t="s">
        <v>56</v>
      </c>
      <c r="BU5" s="70" t="s">
        <v>47</v>
      </c>
      <c r="BV5" s="71" t="s">
        <v>32</v>
      </c>
      <c r="BW5" s="69" t="s">
        <v>48</v>
      </c>
      <c r="BX5" s="70" t="s">
        <v>130</v>
      </c>
      <c r="BY5" s="70" t="s">
        <v>33</v>
      </c>
      <c r="BZ5" s="70" t="s">
        <v>51</v>
      </c>
      <c r="CA5" s="70" t="s">
        <v>32</v>
      </c>
      <c r="CB5" s="70" t="s">
        <v>47</v>
      </c>
      <c r="CC5" s="70" t="s">
        <v>41</v>
      </c>
      <c r="CD5" s="70" t="s">
        <v>11</v>
      </c>
      <c r="CE5" s="70" t="s">
        <v>55</v>
      </c>
      <c r="CF5" s="71" t="s">
        <v>44</v>
      </c>
      <c r="CG5" s="69" t="s">
        <v>40</v>
      </c>
      <c r="CH5" s="70" t="s">
        <v>56</v>
      </c>
      <c r="CI5" s="70" t="s">
        <v>79</v>
      </c>
      <c r="CJ5" s="70" t="s">
        <v>48</v>
      </c>
      <c r="CK5" s="70" t="s">
        <v>43</v>
      </c>
      <c r="CL5" s="70" t="s">
        <v>47</v>
      </c>
      <c r="CM5" s="70" t="s">
        <v>47</v>
      </c>
      <c r="CN5" s="70" t="s">
        <v>47</v>
      </c>
      <c r="CO5" s="70" t="s">
        <v>50</v>
      </c>
      <c r="CP5" s="71" t="s">
        <v>47</v>
      </c>
      <c r="CQ5" s="69" t="s">
        <v>32</v>
      </c>
      <c r="CR5" s="70" t="s">
        <v>43</v>
      </c>
      <c r="CS5" s="70" t="s">
        <v>56</v>
      </c>
      <c r="CT5" s="70" t="s">
        <v>43</v>
      </c>
      <c r="CU5" s="70" t="s">
        <v>15</v>
      </c>
      <c r="CV5" s="70" t="s">
        <v>43</v>
      </c>
      <c r="CW5" s="70" t="s">
        <v>50</v>
      </c>
      <c r="CX5" s="70" t="s">
        <v>44</v>
      </c>
      <c r="CY5" s="70" t="s">
        <v>44</v>
      </c>
      <c r="CZ5" s="71" t="s">
        <v>43</v>
      </c>
      <c r="DA5" s="69" t="s">
        <v>41</v>
      </c>
      <c r="DB5" s="70" t="s">
        <v>36</v>
      </c>
      <c r="DC5" s="70" t="s">
        <v>32</v>
      </c>
      <c r="DD5" s="70" t="s">
        <v>45</v>
      </c>
      <c r="DE5" s="70" t="s">
        <v>44</v>
      </c>
      <c r="DF5" s="70" t="s">
        <v>114</v>
      </c>
      <c r="DG5" s="70" t="s">
        <v>51</v>
      </c>
      <c r="DH5" s="78" t="s">
        <v>49</v>
      </c>
      <c r="DI5" s="70" t="s">
        <v>54</v>
      </c>
      <c r="DJ5" s="71" t="s">
        <v>51</v>
      </c>
      <c r="DK5" s="69" t="s">
        <v>56</v>
      </c>
      <c r="DL5" s="70" t="s">
        <v>131</v>
      </c>
      <c r="DM5" s="70" t="s">
        <v>49</v>
      </c>
      <c r="DN5" s="78" t="s">
        <v>56</v>
      </c>
      <c r="DO5" s="78" t="s">
        <v>56</v>
      </c>
      <c r="DP5" s="70"/>
      <c r="DQ5" s="70" t="s">
        <v>44</v>
      </c>
      <c r="DR5" s="78" t="s">
        <v>47</v>
      </c>
      <c r="DS5" s="70" t="s">
        <v>44</v>
      </c>
      <c r="DT5" s="71" t="s">
        <v>32</v>
      </c>
      <c r="DU5" s="48" t="s">
        <v>33</v>
      </c>
      <c r="DV5" s="48" t="s">
        <v>44</v>
      </c>
      <c r="DW5" s="48" t="s">
        <v>36</v>
      </c>
      <c r="DX5" s="48" t="s">
        <v>55</v>
      </c>
      <c r="DY5" s="48" t="s">
        <v>44</v>
      </c>
      <c r="DZ5" s="48" t="s">
        <v>109</v>
      </c>
      <c r="EA5" s="48" t="s">
        <v>56</v>
      </c>
      <c r="EB5" s="48" t="s">
        <v>50</v>
      </c>
      <c r="EC5" s="48" t="s">
        <v>44</v>
      </c>
      <c r="ED5" s="126" t="s">
        <v>15</v>
      </c>
      <c r="EE5" s="116" t="s">
        <v>30</v>
      </c>
      <c r="EF5" s="48" t="s">
        <v>44</v>
      </c>
      <c r="EG5" s="48" t="s">
        <v>54</v>
      </c>
      <c r="EH5" s="50" t="s">
        <v>41</v>
      </c>
      <c r="EJ5" s="50" t="s">
        <v>43</v>
      </c>
      <c r="EK5" s="48" t="s">
        <v>132</v>
      </c>
      <c r="EL5" s="48" t="s">
        <v>61</v>
      </c>
      <c r="EM5" s="48" t="s">
        <v>61</v>
      </c>
      <c r="EN5" s="126" t="s">
        <v>47</v>
      </c>
      <c r="EO5" s="116" t="s">
        <v>133</v>
      </c>
      <c r="EP5" s="48" t="s">
        <v>56</v>
      </c>
      <c r="EQ5" s="128" t="s">
        <v>134</v>
      </c>
      <c r="ER5" s="48" t="s">
        <v>57</v>
      </c>
      <c r="ES5" s="48" t="s">
        <v>43</v>
      </c>
      <c r="ET5" s="50" t="s">
        <v>49</v>
      </c>
      <c r="EU5" s="50" t="s">
        <v>135</v>
      </c>
      <c r="EV5" s="48" t="s">
        <v>33</v>
      </c>
      <c r="EW5" s="48" t="s">
        <v>62</v>
      </c>
      <c r="EX5" s="126" t="s">
        <v>136</v>
      </c>
      <c r="EY5" s="116" t="s">
        <v>32</v>
      </c>
      <c r="EZ5" s="48" t="s">
        <v>45</v>
      </c>
      <c r="FA5" s="48" t="s">
        <v>47</v>
      </c>
      <c r="FB5" s="48" t="s">
        <v>60</v>
      </c>
      <c r="FC5" s="128" t="s">
        <v>174</v>
      </c>
      <c r="FD5" s="48" t="s">
        <v>61</v>
      </c>
      <c r="FE5" s="48" t="s">
        <v>44</v>
      </c>
      <c r="FF5" s="48" t="s">
        <v>17</v>
      </c>
      <c r="FG5" s="48" t="s">
        <v>40</v>
      </c>
      <c r="FH5" s="126" t="s">
        <v>56</v>
      </c>
      <c r="FI5" s="116"/>
      <c r="FR5" s="126"/>
      <c r="FS5" s="116"/>
      <c r="GA5" s="126"/>
      <c r="GB5" s="116" t="s">
        <v>49</v>
      </c>
      <c r="GC5" s="48" t="s">
        <v>44</v>
      </c>
      <c r="GE5" s="48" t="s">
        <v>61</v>
      </c>
      <c r="GF5" s="48" t="s">
        <v>45</v>
      </c>
      <c r="GG5" s="48" t="s">
        <v>62</v>
      </c>
      <c r="GH5" s="48" t="s">
        <v>33</v>
      </c>
      <c r="GI5" s="48" t="s">
        <v>45</v>
      </c>
      <c r="GJ5" s="48" t="s">
        <v>84</v>
      </c>
      <c r="GL5" s="126" t="s">
        <v>61</v>
      </c>
      <c r="GM5" s="116" t="s">
        <v>137</v>
      </c>
      <c r="GN5" s="48" t="s">
        <v>62</v>
      </c>
      <c r="GO5" s="48" t="s">
        <v>41</v>
      </c>
      <c r="GP5" s="48" t="s">
        <v>61</v>
      </c>
      <c r="GQ5" s="48" t="s">
        <v>36</v>
      </c>
      <c r="GR5" s="48" t="s">
        <v>49</v>
      </c>
      <c r="GT5" s="48" t="s">
        <v>44</v>
      </c>
      <c r="GV5" s="126"/>
      <c r="GW5" s="116"/>
      <c r="HF5" s="126"/>
      <c r="HG5" s="116"/>
      <c r="HP5" s="126"/>
      <c r="HQ5" s="116"/>
      <c r="HZ5" s="126"/>
      <c r="IA5" s="116"/>
      <c r="IJ5" s="126"/>
      <c r="IK5" s="116"/>
      <c r="IT5" s="126"/>
      <c r="IU5" s="116"/>
    </row>
    <row r="6" spans="1:255" s="49" customFormat="1" ht="14.25" customHeight="1">
      <c r="A6" s="72">
        <v>5</v>
      </c>
      <c r="B6" s="73" t="s">
        <v>67</v>
      </c>
      <c r="C6" s="74" t="s">
        <v>138</v>
      </c>
      <c r="D6" s="74" t="s">
        <v>139</v>
      </c>
      <c r="E6" s="74" t="s">
        <v>67</v>
      </c>
      <c r="F6" s="74" t="s">
        <v>140</v>
      </c>
      <c r="G6" s="74" t="s">
        <v>141</v>
      </c>
      <c r="H6" s="75" t="s">
        <v>141</v>
      </c>
      <c r="I6" s="73" t="s">
        <v>142</v>
      </c>
      <c r="J6" s="75" t="s">
        <v>143</v>
      </c>
      <c r="K6" s="73" t="s">
        <v>23</v>
      </c>
      <c r="L6" s="74" t="s">
        <v>76</v>
      </c>
      <c r="M6" s="74" t="s">
        <v>22</v>
      </c>
      <c r="N6" s="75"/>
      <c r="O6" s="73" t="s">
        <v>144</v>
      </c>
      <c r="P6" s="74" t="s">
        <v>73</v>
      </c>
      <c r="Q6" s="74" t="s">
        <v>145</v>
      </c>
      <c r="R6" s="74" t="s">
        <v>40</v>
      </c>
      <c r="S6" s="74" t="s">
        <v>146</v>
      </c>
      <c r="T6" s="74" t="s">
        <v>23</v>
      </c>
      <c r="U6" s="74" t="s">
        <v>15</v>
      </c>
      <c r="V6" s="74" t="s">
        <v>19</v>
      </c>
      <c r="W6" s="74" t="s">
        <v>107</v>
      </c>
      <c r="X6" s="75" t="s">
        <v>44</v>
      </c>
      <c r="Y6" s="73" t="s">
        <v>16</v>
      </c>
      <c r="Z6" s="74" t="s">
        <v>15</v>
      </c>
      <c r="AA6" s="74" t="s">
        <v>76</v>
      </c>
      <c r="AB6" s="74" t="s">
        <v>20</v>
      </c>
      <c r="AC6" s="74" t="s">
        <v>20</v>
      </c>
      <c r="AD6" s="74" t="s">
        <v>11</v>
      </c>
      <c r="AE6" s="74"/>
      <c r="AF6" s="74" t="s">
        <v>82</v>
      </c>
      <c r="AG6" s="74" t="s">
        <v>27</v>
      </c>
      <c r="AH6" s="75" t="s">
        <v>129</v>
      </c>
      <c r="AI6" s="73" t="s">
        <v>32</v>
      </c>
      <c r="AJ6" s="74" t="s">
        <v>147</v>
      </c>
      <c r="AK6" s="74" t="s">
        <v>126</v>
      </c>
      <c r="AL6" s="74" t="s">
        <v>33</v>
      </c>
      <c r="AM6" s="74" t="s">
        <v>20</v>
      </c>
      <c r="AN6" s="74" t="s">
        <v>148</v>
      </c>
      <c r="AO6" s="74" t="s">
        <v>81</v>
      </c>
      <c r="AP6" s="74" t="s">
        <v>149</v>
      </c>
      <c r="AQ6" s="74" t="s">
        <v>150</v>
      </c>
      <c r="AR6" s="75" t="s">
        <v>20</v>
      </c>
      <c r="AS6" s="73" t="s">
        <v>129</v>
      </c>
      <c r="AT6" s="74" t="s">
        <v>127</v>
      </c>
      <c r="AU6" s="74" t="s">
        <v>80</v>
      </c>
      <c r="AV6" s="74" t="s">
        <v>32</v>
      </c>
      <c r="AW6" s="74" t="s">
        <v>23</v>
      </c>
      <c r="AX6" s="74" t="s">
        <v>151</v>
      </c>
      <c r="AY6" s="74" t="s">
        <v>36</v>
      </c>
      <c r="AZ6" s="74" t="s">
        <v>31</v>
      </c>
      <c r="BA6" s="74" t="s">
        <v>44</v>
      </c>
      <c r="BB6" s="75" t="s">
        <v>152</v>
      </c>
      <c r="BC6" s="73" t="s">
        <v>31</v>
      </c>
      <c r="BD6" s="74" t="s">
        <v>21</v>
      </c>
      <c r="BE6" s="74" t="s">
        <v>104</v>
      </c>
      <c r="BF6" s="74" t="s">
        <v>31</v>
      </c>
      <c r="BG6" s="74" t="s">
        <v>32</v>
      </c>
      <c r="BH6" s="74" t="s">
        <v>31</v>
      </c>
      <c r="BI6" s="74" t="s">
        <v>145</v>
      </c>
      <c r="BJ6" s="74" t="s">
        <v>31</v>
      </c>
      <c r="BK6" s="74" t="s">
        <v>129</v>
      </c>
      <c r="BL6" s="75" t="s">
        <v>32</v>
      </c>
      <c r="BM6" s="73" t="s">
        <v>45</v>
      </c>
      <c r="BN6" s="74" t="s">
        <v>28</v>
      </c>
      <c r="BO6" s="74" t="s">
        <v>23</v>
      </c>
      <c r="BP6" s="74" t="s">
        <v>79</v>
      </c>
      <c r="BQ6" s="74" t="s">
        <v>44</v>
      </c>
      <c r="BR6" s="74" t="s">
        <v>47</v>
      </c>
      <c r="BS6" s="74" t="s">
        <v>32</v>
      </c>
      <c r="BT6" s="74" t="s">
        <v>79</v>
      </c>
      <c r="BU6" s="74" t="s">
        <v>48</v>
      </c>
      <c r="BV6" s="75" t="s">
        <v>36</v>
      </c>
      <c r="BW6" s="73" t="s">
        <v>39</v>
      </c>
      <c r="BX6" s="74" t="s">
        <v>47</v>
      </c>
      <c r="BY6" s="74" t="s">
        <v>51</v>
      </c>
      <c r="BZ6" s="74" t="s">
        <v>36</v>
      </c>
      <c r="CA6" s="74" t="s">
        <v>44</v>
      </c>
      <c r="CB6" s="74" t="s">
        <v>44</v>
      </c>
      <c r="CC6" s="74" t="s">
        <v>56</v>
      </c>
      <c r="CD6" s="74" t="s">
        <v>41</v>
      </c>
      <c r="CE6" s="74" t="s">
        <v>34</v>
      </c>
      <c r="CF6" s="75" t="s">
        <v>50</v>
      </c>
      <c r="CG6" s="73" t="s">
        <v>11</v>
      </c>
      <c r="CH6" s="74" t="s">
        <v>41</v>
      </c>
      <c r="CI6" s="74" t="s">
        <v>49</v>
      </c>
      <c r="CJ6" s="74" t="s">
        <v>45</v>
      </c>
      <c r="CK6" s="74" t="s">
        <v>36</v>
      </c>
      <c r="CL6" s="74" t="s">
        <v>40</v>
      </c>
      <c r="CM6" s="74" t="s">
        <v>51</v>
      </c>
      <c r="CN6" s="74" t="s">
        <v>30</v>
      </c>
      <c r="CO6" s="74" t="s">
        <v>43</v>
      </c>
      <c r="CP6" s="75" t="s">
        <v>32</v>
      </c>
      <c r="CQ6" s="73" t="s">
        <v>50</v>
      </c>
      <c r="CR6" s="74" t="s">
        <v>89</v>
      </c>
      <c r="CS6" s="74" t="s">
        <v>45</v>
      </c>
      <c r="CT6" s="74" t="s">
        <v>32</v>
      </c>
      <c r="CU6" s="74" t="s">
        <v>45</v>
      </c>
      <c r="CV6" s="74" t="s">
        <v>32</v>
      </c>
      <c r="CW6" s="74" t="s">
        <v>32</v>
      </c>
      <c r="CX6" s="76" t="s">
        <v>153</v>
      </c>
      <c r="CY6" s="74" t="s">
        <v>49</v>
      </c>
      <c r="CZ6" s="75" t="s">
        <v>47</v>
      </c>
      <c r="DA6" s="73" t="s">
        <v>51</v>
      </c>
      <c r="DB6" s="74" t="s">
        <v>45</v>
      </c>
      <c r="DC6" s="74" t="s">
        <v>17</v>
      </c>
      <c r="DD6" s="74" t="s">
        <v>44</v>
      </c>
      <c r="DE6" s="74" t="s">
        <v>86</v>
      </c>
      <c r="DF6" s="74" t="s">
        <v>44</v>
      </c>
      <c r="DG6" s="74" t="s">
        <v>89</v>
      </c>
      <c r="DH6" s="66" t="s">
        <v>154</v>
      </c>
      <c r="DI6" s="66" t="s">
        <v>32</v>
      </c>
      <c r="DJ6" s="75" t="s">
        <v>47</v>
      </c>
      <c r="DK6" s="73" t="s">
        <v>32</v>
      </c>
      <c r="DL6" s="74" t="s">
        <v>33</v>
      </c>
      <c r="DM6" s="76" t="s">
        <v>50</v>
      </c>
      <c r="DN6" s="66"/>
      <c r="DO6" s="66"/>
      <c r="DP6" s="74"/>
      <c r="DQ6" s="74" t="s">
        <v>50</v>
      </c>
      <c r="DR6" s="66"/>
      <c r="DS6" s="76" t="s">
        <v>49</v>
      </c>
      <c r="DT6" s="75" t="s">
        <v>15</v>
      </c>
      <c r="DU6" s="49" t="s">
        <v>44</v>
      </c>
      <c r="DV6" s="49" t="s">
        <v>45</v>
      </c>
      <c r="DW6" s="49" t="s">
        <v>49</v>
      </c>
      <c r="DX6" s="49" t="s">
        <v>44</v>
      </c>
      <c r="DY6" s="49" t="s">
        <v>17</v>
      </c>
      <c r="DZ6" s="49" t="s">
        <v>155</v>
      </c>
      <c r="EA6" s="49" t="s">
        <v>36</v>
      </c>
      <c r="EB6" s="49" t="s">
        <v>56</v>
      </c>
      <c r="EC6" s="49" t="s">
        <v>59</v>
      </c>
      <c r="ED6" s="127" t="s">
        <v>148</v>
      </c>
      <c r="EE6" s="114" t="s">
        <v>20</v>
      </c>
      <c r="EF6" s="49" t="s">
        <v>50</v>
      </c>
      <c r="EG6" s="49" t="s">
        <v>40</v>
      </c>
      <c r="EH6" s="47"/>
      <c r="EI6" s="47"/>
      <c r="EJ6" s="47"/>
      <c r="EK6" s="49" t="s">
        <v>45</v>
      </c>
      <c r="EL6" s="49" t="s">
        <v>56</v>
      </c>
      <c r="EM6" s="49" t="s">
        <v>56</v>
      </c>
      <c r="EN6" s="132" t="s">
        <v>32</v>
      </c>
      <c r="EO6" s="114" t="s">
        <v>44</v>
      </c>
      <c r="EP6" s="131" t="s">
        <v>41</v>
      </c>
      <c r="EQ6" s="47"/>
      <c r="ER6" s="49" t="s">
        <v>59</v>
      </c>
      <c r="ES6" s="49" t="s">
        <v>61</v>
      </c>
      <c r="ET6" s="47" t="s">
        <v>156</v>
      </c>
      <c r="EU6" s="47"/>
      <c r="EV6" s="49" t="s">
        <v>56</v>
      </c>
      <c r="EW6" s="49" t="s">
        <v>32</v>
      </c>
      <c r="EX6" s="127" t="s">
        <v>94</v>
      </c>
      <c r="EY6" s="163" t="s">
        <v>90</v>
      </c>
      <c r="EZ6" s="49" t="s">
        <v>44</v>
      </c>
      <c r="FA6" s="131" t="s">
        <v>33</v>
      </c>
      <c r="FB6" s="49" t="s">
        <v>44</v>
      </c>
      <c r="FC6" s="47"/>
      <c r="FD6" s="49" t="s">
        <v>56</v>
      </c>
      <c r="FE6" s="49" t="s">
        <v>54</v>
      </c>
      <c r="FF6" s="49" t="s">
        <v>597</v>
      </c>
      <c r="FG6" s="49" t="s">
        <v>45</v>
      </c>
      <c r="FH6" s="127" t="s">
        <v>61</v>
      </c>
      <c r="FI6" s="114"/>
      <c r="FR6" s="127"/>
      <c r="FS6" s="114"/>
      <c r="GA6" s="127"/>
      <c r="GB6" s="114" t="s">
        <v>32</v>
      </c>
      <c r="GC6" s="49" t="s">
        <v>40</v>
      </c>
      <c r="GE6" s="49" t="s">
        <v>44</v>
      </c>
      <c r="GF6" s="131" t="s">
        <v>94</v>
      </c>
      <c r="GG6" s="49" t="s">
        <v>49</v>
      </c>
      <c r="GH6" s="49" t="s">
        <v>133</v>
      </c>
      <c r="GI6" s="49" t="s">
        <v>61</v>
      </c>
      <c r="GJ6" s="49" t="s">
        <v>90</v>
      </c>
      <c r="GL6" s="127" t="s">
        <v>137</v>
      </c>
      <c r="GM6" s="114" t="s">
        <v>157</v>
      </c>
      <c r="GN6" s="49" t="s">
        <v>44</v>
      </c>
      <c r="GO6" s="49" t="s">
        <v>44</v>
      </c>
      <c r="GP6" s="49" t="s">
        <v>137</v>
      </c>
      <c r="GQ6" s="49" t="s">
        <v>730</v>
      </c>
      <c r="GR6" s="49" t="s">
        <v>60</v>
      </c>
      <c r="GT6" s="49" t="s">
        <v>51</v>
      </c>
      <c r="GV6" s="127"/>
      <c r="GW6" s="114"/>
      <c r="HF6" s="127"/>
      <c r="HG6" s="114"/>
      <c r="HP6" s="127"/>
      <c r="HQ6" s="114"/>
      <c r="HZ6" s="127"/>
      <c r="IA6" s="114"/>
      <c r="IJ6" s="127"/>
      <c r="IK6" s="114"/>
      <c r="IT6" s="127"/>
      <c r="IU6" s="114"/>
    </row>
    <row r="7" spans="1:255" s="47" customFormat="1" ht="14.25" customHeight="1">
      <c r="A7" s="61">
        <v>6</v>
      </c>
      <c r="B7" s="65" t="s">
        <v>158</v>
      </c>
      <c r="C7" s="66" t="s">
        <v>159</v>
      </c>
      <c r="D7" s="66" t="s">
        <v>117</v>
      </c>
      <c r="E7" s="66" t="s">
        <v>139</v>
      </c>
      <c r="F7" s="66" t="s">
        <v>66</v>
      </c>
      <c r="G7" s="66" t="s">
        <v>160</v>
      </c>
      <c r="H7" s="67" t="s">
        <v>161</v>
      </c>
      <c r="I7" s="65" t="s">
        <v>162</v>
      </c>
      <c r="J7" s="67" t="s">
        <v>88</v>
      </c>
      <c r="K7" s="65" t="s">
        <v>28</v>
      </c>
      <c r="L7" s="66" t="s">
        <v>73</v>
      </c>
      <c r="M7" s="66" t="s">
        <v>76</v>
      </c>
      <c r="N7" s="67"/>
      <c r="O7" s="65" t="s">
        <v>23</v>
      </c>
      <c r="P7" s="66" t="s">
        <v>123</v>
      </c>
      <c r="Q7" s="66" t="s">
        <v>73</v>
      </c>
      <c r="R7" s="66" t="s">
        <v>126</v>
      </c>
      <c r="S7" s="66" t="s">
        <v>11</v>
      </c>
      <c r="T7" s="66" t="s">
        <v>34</v>
      </c>
      <c r="U7" s="66" t="s">
        <v>19</v>
      </c>
      <c r="V7" s="66" t="s">
        <v>163</v>
      </c>
      <c r="W7" s="66" t="s">
        <v>22</v>
      </c>
      <c r="X7" s="67" t="s">
        <v>11</v>
      </c>
      <c r="Y7" s="65" t="s">
        <v>24</v>
      </c>
      <c r="Z7" s="66" t="s">
        <v>40</v>
      </c>
      <c r="AA7" s="66" t="s">
        <v>23</v>
      </c>
      <c r="AB7" s="66" t="s">
        <v>55</v>
      </c>
      <c r="AC7" s="66" t="s">
        <v>104</v>
      </c>
      <c r="AD7" s="66" t="s">
        <v>40</v>
      </c>
      <c r="AE7" s="66"/>
      <c r="AF7" s="66" t="s">
        <v>15</v>
      </c>
      <c r="AG7" s="66" t="s">
        <v>16</v>
      </c>
      <c r="AH7" s="67" t="s">
        <v>30</v>
      </c>
      <c r="AI7" s="65" t="s">
        <v>16</v>
      </c>
      <c r="AJ7" s="66" t="s">
        <v>15</v>
      </c>
      <c r="AK7" s="66" t="s">
        <v>158</v>
      </c>
      <c r="AL7" s="66" t="s">
        <v>44</v>
      </c>
      <c r="AM7" s="66" t="s">
        <v>32</v>
      </c>
      <c r="AN7" s="66" t="s">
        <v>36</v>
      </c>
      <c r="AO7" s="66" t="s">
        <v>164</v>
      </c>
      <c r="AP7" s="66" t="s">
        <v>44</v>
      </c>
      <c r="AQ7" s="66" t="s">
        <v>126</v>
      </c>
      <c r="AR7" s="67" t="s">
        <v>31</v>
      </c>
      <c r="AS7" s="65" t="s">
        <v>40</v>
      </c>
      <c r="AT7" s="66" t="s">
        <v>76</v>
      </c>
      <c r="AU7" s="66" t="s">
        <v>32</v>
      </c>
      <c r="AV7" s="66" t="s">
        <v>41</v>
      </c>
      <c r="AW7" s="66" t="s">
        <v>33</v>
      </c>
      <c r="AX7" s="66" t="s">
        <v>23</v>
      </c>
      <c r="AY7" s="66" t="s">
        <v>28</v>
      </c>
      <c r="AZ7" s="66" t="s">
        <v>81</v>
      </c>
      <c r="BA7" s="66" t="s">
        <v>129</v>
      </c>
      <c r="BB7" s="67" t="s">
        <v>15</v>
      </c>
      <c r="BC7" s="65" t="s">
        <v>39</v>
      </c>
      <c r="BD7" s="66" t="s">
        <v>32</v>
      </c>
      <c r="BE7" s="66" t="s">
        <v>79</v>
      </c>
      <c r="BF7" s="66" t="s">
        <v>41</v>
      </c>
      <c r="BG7" s="66" t="s">
        <v>103</v>
      </c>
      <c r="BH7" s="66" t="s">
        <v>32</v>
      </c>
      <c r="BI7" s="66" t="s">
        <v>44</v>
      </c>
      <c r="BJ7" s="66" t="s">
        <v>32</v>
      </c>
      <c r="BK7" s="66" t="s">
        <v>40</v>
      </c>
      <c r="BL7" s="67" t="s">
        <v>24</v>
      </c>
      <c r="BM7" s="65" t="s">
        <v>40</v>
      </c>
      <c r="BN7" s="66" t="s">
        <v>47</v>
      </c>
      <c r="BO7" s="66" t="s">
        <v>44</v>
      </c>
      <c r="BP7" s="66" t="s">
        <v>47</v>
      </c>
      <c r="BQ7" s="66" t="s">
        <v>31</v>
      </c>
      <c r="BR7" s="66" t="s">
        <v>40</v>
      </c>
      <c r="BS7" s="66" t="s">
        <v>50</v>
      </c>
      <c r="BT7" s="66" t="s">
        <v>40</v>
      </c>
      <c r="BU7" s="66" t="s">
        <v>44</v>
      </c>
      <c r="BV7" s="67" t="s">
        <v>43</v>
      </c>
      <c r="BW7" s="65" t="s">
        <v>165</v>
      </c>
      <c r="BX7" s="66" t="s">
        <v>44</v>
      </c>
      <c r="BY7" s="66" t="s">
        <v>31</v>
      </c>
      <c r="BZ7" s="66" t="s">
        <v>49</v>
      </c>
      <c r="CA7" s="66" t="s">
        <v>36</v>
      </c>
      <c r="CB7" s="66" t="s">
        <v>56</v>
      </c>
      <c r="CC7" s="66" t="s">
        <v>31</v>
      </c>
      <c r="CD7" s="66" t="s">
        <v>44</v>
      </c>
      <c r="CE7" s="66" t="s">
        <v>15</v>
      </c>
      <c r="CF7" s="67" t="s">
        <v>32</v>
      </c>
      <c r="CG7" s="65" t="s">
        <v>22</v>
      </c>
      <c r="CH7" s="66" t="s">
        <v>50</v>
      </c>
      <c r="CI7" s="66" t="s">
        <v>40</v>
      </c>
      <c r="CJ7" s="66" t="s">
        <v>40</v>
      </c>
      <c r="CK7" s="66" t="s">
        <v>40</v>
      </c>
      <c r="CL7" s="66" t="s">
        <v>79</v>
      </c>
      <c r="CM7" s="66" t="s">
        <v>40</v>
      </c>
      <c r="CN7" s="66" t="s">
        <v>56</v>
      </c>
      <c r="CO7" s="66" t="s">
        <v>49</v>
      </c>
      <c r="CP7" s="67" t="s">
        <v>133</v>
      </c>
      <c r="CQ7" s="65" t="s">
        <v>36</v>
      </c>
      <c r="CR7" s="66" t="s">
        <v>49</v>
      </c>
      <c r="CS7" s="66" t="s">
        <v>49</v>
      </c>
      <c r="CT7" s="66" t="s">
        <v>33</v>
      </c>
      <c r="CU7" s="66" t="s">
        <v>32</v>
      </c>
      <c r="CV7" s="66" t="s">
        <v>89</v>
      </c>
      <c r="CW7" s="78" t="s">
        <v>44</v>
      </c>
      <c r="CX7" s="66"/>
      <c r="CY7" s="78" t="s">
        <v>56</v>
      </c>
      <c r="CZ7" s="67" t="s">
        <v>56</v>
      </c>
      <c r="DA7" s="65" t="s">
        <v>55</v>
      </c>
      <c r="DB7" s="66" t="s">
        <v>89</v>
      </c>
      <c r="DC7" s="66" t="s">
        <v>110</v>
      </c>
      <c r="DD7" s="66" t="s">
        <v>32</v>
      </c>
      <c r="DE7" s="66" t="s">
        <v>36</v>
      </c>
      <c r="DF7" s="66" t="s">
        <v>40</v>
      </c>
      <c r="DG7" s="66" t="s">
        <v>56</v>
      </c>
      <c r="DH7" s="66" t="s">
        <v>166</v>
      </c>
      <c r="DI7" s="78" t="s">
        <v>47</v>
      </c>
      <c r="DJ7" s="67" t="s">
        <v>50</v>
      </c>
      <c r="DK7" s="65" t="s">
        <v>49</v>
      </c>
      <c r="DL7" s="66" t="s">
        <v>44</v>
      </c>
      <c r="DM7" s="63" t="s">
        <v>167</v>
      </c>
      <c r="DN7" s="66"/>
      <c r="DO7" s="66"/>
      <c r="DP7" s="66"/>
      <c r="DQ7" s="66" t="s">
        <v>168</v>
      </c>
      <c r="DR7" s="66"/>
      <c r="DS7" s="66" t="s">
        <v>169</v>
      </c>
      <c r="DT7" s="67" t="s">
        <v>50</v>
      </c>
      <c r="DU7" s="47" t="s">
        <v>40</v>
      </c>
      <c r="DV7" s="50" t="s">
        <v>22</v>
      </c>
      <c r="DW7" s="47" t="s">
        <v>32</v>
      </c>
      <c r="DX7" s="47" t="s">
        <v>56</v>
      </c>
      <c r="DY7" s="47" t="s">
        <v>50</v>
      </c>
      <c r="DZ7" s="47" t="s">
        <v>45</v>
      </c>
      <c r="EA7" s="128" t="s">
        <v>170</v>
      </c>
      <c r="EB7" s="47" t="s">
        <v>36</v>
      </c>
      <c r="EC7" s="47" t="s">
        <v>49</v>
      </c>
      <c r="ED7" s="125" t="s">
        <v>128</v>
      </c>
      <c r="EE7" s="115" t="s">
        <v>171</v>
      </c>
      <c r="EF7" s="50" t="s">
        <v>45</v>
      </c>
      <c r="EG7" s="47" t="s">
        <v>45</v>
      </c>
      <c r="EK7" s="47" t="s">
        <v>61</v>
      </c>
      <c r="EL7" s="47" t="s">
        <v>44</v>
      </c>
      <c r="EN7" s="125" t="s">
        <v>172</v>
      </c>
      <c r="EO7" s="115" t="s">
        <v>41</v>
      </c>
      <c r="EP7" s="47" t="s">
        <v>173</v>
      </c>
      <c r="ER7" s="47" t="s">
        <v>32</v>
      </c>
      <c r="ES7" s="50" t="s">
        <v>49</v>
      </c>
      <c r="ET7" s="47" t="s">
        <v>174</v>
      </c>
      <c r="EV7" s="50" t="s">
        <v>44</v>
      </c>
      <c r="EW7" s="47" t="s">
        <v>50</v>
      </c>
      <c r="EX7" s="125" t="s">
        <v>114</v>
      </c>
      <c r="EY7" s="161" t="s">
        <v>800</v>
      </c>
      <c r="EZ7" s="47" t="s">
        <v>56</v>
      </c>
      <c r="FA7" s="47" t="s">
        <v>802</v>
      </c>
      <c r="FB7" s="47" t="s">
        <v>56</v>
      </c>
      <c r="FD7" s="47" t="s">
        <v>44</v>
      </c>
      <c r="FE7" s="47" t="s">
        <v>17</v>
      </c>
      <c r="FF7" s="47" t="s">
        <v>45</v>
      </c>
      <c r="FG7" s="47" t="s">
        <v>597</v>
      </c>
      <c r="FH7" s="125" t="s">
        <v>96</v>
      </c>
      <c r="FI7" s="115"/>
      <c r="FR7" s="125"/>
      <c r="FS7" s="115"/>
      <c r="GA7" s="125"/>
      <c r="GB7" s="130" t="s">
        <v>56</v>
      </c>
      <c r="GC7" s="47" t="s">
        <v>32</v>
      </c>
      <c r="GE7" s="50" t="s">
        <v>94</v>
      </c>
      <c r="GF7" s="47" t="s">
        <v>175</v>
      </c>
      <c r="GG7" s="47" t="s">
        <v>45</v>
      </c>
      <c r="GH7" s="47" t="s">
        <v>32</v>
      </c>
      <c r="GI7" s="47" t="s">
        <v>94</v>
      </c>
      <c r="GJ7" s="47" t="s">
        <v>44</v>
      </c>
      <c r="GL7" s="125" t="s">
        <v>40</v>
      </c>
      <c r="GM7" s="115" t="s">
        <v>62</v>
      </c>
      <c r="GN7" s="47" t="s">
        <v>32</v>
      </c>
      <c r="GO7" s="47" t="s">
        <v>137</v>
      </c>
      <c r="GP7" s="47" t="s">
        <v>45</v>
      </c>
      <c r="GQ7" s="47" t="s">
        <v>84</v>
      </c>
      <c r="GR7" s="47" t="s">
        <v>56</v>
      </c>
      <c r="GT7" s="50" t="s">
        <v>56</v>
      </c>
      <c r="GV7" s="125"/>
      <c r="GW7" s="115"/>
      <c r="HF7" s="125"/>
      <c r="HG7" s="115"/>
      <c r="HP7" s="125"/>
      <c r="HQ7" s="115"/>
      <c r="HZ7" s="125"/>
      <c r="IA7" s="115"/>
      <c r="IJ7" s="125"/>
      <c r="IK7" s="115"/>
      <c r="IT7" s="125"/>
      <c r="IU7" s="115"/>
    </row>
    <row r="8" spans="1:255" s="47" customFormat="1" ht="14.25" customHeight="1">
      <c r="A8" s="61">
        <v>7</v>
      </c>
      <c r="B8" s="65" t="s">
        <v>101</v>
      </c>
      <c r="C8" s="66" t="s">
        <v>176</v>
      </c>
      <c r="D8" s="66" t="s">
        <v>177</v>
      </c>
      <c r="E8" s="66" t="s">
        <v>66</v>
      </c>
      <c r="F8" s="66" t="s">
        <v>3</v>
      </c>
      <c r="G8" s="66" t="s">
        <v>67</v>
      </c>
      <c r="H8" s="67" t="s">
        <v>178</v>
      </c>
      <c r="I8" s="65" t="s">
        <v>106</v>
      </c>
      <c r="J8" s="67" t="s">
        <v>5</v>
      </c>
      <c r="K8" s="65" t="s">
        <v>20</v>
      </c>
      <c r="L8" s="66" t="s">
        <v>11</v>
      </c>
      <c r="M8" s="66" t="s">
        <v>11</v>
      </c>
      <c r="N8" s="67"/>
      <c r="O8" s="65" t="s">
        <v>44</v>
      </c>
      <c r="P8" s="66" t="s">
        <v>25</v>
      </c>
      <c r="Q8" s="66" t="s">
        <v>23</v>
      </c>
      <c r="R8" s="66" t="s">
        <v>22</v>
      </c>
      <c r="S8" s="66" t="s">
        <v>163</v>
      </c>
      <c r="T8" s="66" t="s">
        <v>163</v>
      </c>
      <c r="U8" s="66" t="s">
        <v>179</v>
      </c>
      <c r="V8" s="66" t="s">
        <v>15</v>
      </c>
      <c r="W8" s="66" t="s">
        <v>76</v>
      </c>
      <c r="X8" s="67" t="s">
        <v>34</v>
      </c>
      <c r="Y8" s="65" t="s">
        <v>11</v>
      </c>
      <c r="Z8" s="66" t="s">
        <v>107</v>
      </c>
      <c r="AA8" s="66" t="s">
        <v>180</v>
      </c>
      <c r="AB8" s="66" t="s">
        <v>11</v>
      </c>
      <c r="AC8" s="66" t="s">
        <v>181</v>
      </c>
      <c r="AD8" s="66" t="s">
        <v>182</v>
      </c>
      <c r="AE8" s="66"/>
      <c r="AF8" s="66" t="s">
        <v>20</v>
      </c>
      <c r="AG8" s="66" t="s">
        <v>146</v>
      </c>
      <c r="AH8" s="67" t="s">
        <v>73</v>
      </c>
      <c r="AI8" s="65" t="s">
        <v>3</v>
      </c>
      <c r="AJ8" s="66" t="s">
        <v>20</v>
      </c>
      <c r="AK8" s="66" t="s">
        <v>76</v>
      </c>
      <c r="AL8" s="66" t="s">
        <v>183</v>
      </c>
      <c r="AM8" s="66" t="s">
        <v>122</v>
      </c>
      <c r="AN8" s="66" t="s">
        <v>16</v>
      </c>
      <c r="AO8" s="66" t="s">
        <v>76</v>
      </c>
      <c r="AP8" s="66" t="s">
        <v>129</v>
      </c>
      <c r="AQ8" s="66" t="s">
        <v>24</v>
      </c>
      <c r="AR8" s="67" t="s">
        <v>21</v>
      </c>
      <c r="AS8" s="65" t="s">
        <v>36</v>
      </c>
      <c r="AT8" s="66" t="s">
        <v>80</v>
      </c>
      <c r="AU8" s="66" t="s">
        <v>126</v>
      </c>
      <c r="AV8" s="66" t="s">
        <v>21</v>
      </c>
      <c r="AW8" s="66" t="s">
        <v>76</v>
      </c>
      <c r="AX8" s="66" t="s">
        <v>184</v>
      </c>
      <c r="AY8" s="66" t="s">
        <v>19</v>
      </c>
      <c r="AZ8" s="66" t="s">
        <v>30</v>
      </c>
      <c r="BA8" s="66" t="s">
        <v>126</v>
      </c>
      <c r="BB8" s="67" t="s">
        <v>112</v>
      </c>
      <c r="BC8" s="65" t="s">
        <v>185</v>
      </c>
      <c r="BD8" s="66" t="s">
        <v>133</v>
      </c>
      <c r="BE8" s="66" t="s">
        <v>28</v>
      </c>
      <c r="BF8" s="66" t="s">
        <v>45</v>
      </c>
      <c r="BG8" s="66" t="s">
        <v>44</v>
      </c>
      <c r="BH8" s="66" t="s">
        <v>50</v>
      </c>
      <c r="BI8" s="66" t="s">
        <v>104</v>
      </c>
      <c r="BJ8" s="66" t="s">
        <v>130</v>
      </c>
      <c r="BK8" s="66" t="s">
        <v>73</v>
      </c>
      <c r="BL8" s="67" t="s">
        <v>185</v>
      </c>
      <c r="BM8" s="65" t="s">
        <v>15</v>
      </c>
      <c r="BN8" s="66" t="s">
        <v>40</v>
      </c>
      <c r="BO8" s="66" t="s">
        <v>39</v>
      </c>
      <c r="BP8" s="47" t="s">
        <v>49</v>
      </c>
      <c r="BQ8" s="47" t="s">
        <v>30</v>
      </c>
      <c r="BR8" s="66" t="s">
        <v>153</v>
      </c>
      <c r="BS8" s="66" t="s">
        <v>56</v>
      </c>
      <c r="BT8" s="66" t="s">
        <v>32</v>
      </c>
      <c r="BU8" s="66" t="s">
        <v>79</v>
      </c>
      <c r="BV8" s="67" t="s">
        <v>20</v>
      </c>
      <c r="BW8" s="65" t="s">
        <v>47</v>
      </c>
      <c r="BX8" s="66" t="s">
        <v>40</v>
      </c>
      <c r="BY8" s="66" t="s">
        <v>44</v>
      </c>
      <c r="BZ8" s="66" t="s">
        <v>11</v>
      </c>
      <c r="CA8" s="66" t="s">
        <v>45</v>
      </c>
      <c r="CB8" s="66" t="s">
        <v>30</v>
      </c>
      <c r="CC8" s="66" t="s">
        <v>44</v>
      </c>
      <c r="CD8" s="66" t="s">
        <v>36</v>
      </c>
      <c r="CE8" s="66" t="s">
        <v>47</v>
      </c>
      <c r="CF8" s="67" t="s">
        <v>79</v>
      </c>
      <c r="CG8" s="65" t="s">
        <v>153</v>
      </c>
      <c r="CH8" s="66" t="s">
        <v>51</v>
      </c>
      <c r="CI8" s="66" t="s">
        <v>22</v>
      </c>
      <c r="CJ8" s="66" t="s">
        <v>79</v>
      </c>
      <c r="CK8" s="66" t="s">
        <v>51</v>
      </c>
      <c r="CL8" s="66" t="s">
        <v>45</v>
      </c>
      <c r="CM8" s="66" t="s">
        <v>43</v>
      </c>
      <c r="CN8" s="78" t="s">
        <v>31</v>
      </c>
      <c r="CO8" s="66" t="s">
        <v>32</v>
      </c>
      <c r="CP8" s="67" t="s">
        <v>56</v>
      </c>
      <c r="CQ8" s="65" t="s">
        <v>56</v>
      </c>
      <c r="CR8" s="66" t="s">
        <v>56</v>
      </c>
      <c r="CS8" s="78" t="s">
        <v>153</v>
      </c>
      <c r="CT8" s="66" t="s">
        <v>56</v>
      </c>
      <c r="CU8" s="66" t="s">
        <v>36</v>
      </c>
      <c r="CV8" s="66" t="s">
        <v>109</v>
      </c>
      <c r="CW8" s="66"/>
      <c r="CX8" s="66"/>
      <c r="CY8" s="66"/>
      <c r="CZ8" s="67" t="s">
        <v>36</v>
      </c>
      <c r="DA8" s="65" t="s">
        <v>44</v>
      </c>
      <c r="DB8" s="66" t="s">
        <v>56</v>
      </c>
      <c r="DC8" s="66" t="s">
        <v>49</v>
      </c>
      <c r="DD8" s="66" t="s">
        <v>56</v>
      </c>
      <c r="DE8" s="66" t="s">
        <v>73</v>
      </c>
      <c r="DF8" s="66" t="s">
        <v>32</v>
      </c>
      <c r="DG8" s="66" t="s">
        <v>40</v>
      </c>
      <c r="DH8" s="66" t="s">
        <v>186</v>
      </c>
      <c r="DJ8" s="67" t="s">
        <v>36</v>
      </c>
      <c r="DK8" s="65" t="s">
        <v>44</v>
      </c>
      <c r="DL8" s="66" t="s">
        <v>39</v>
      </c>
      <c r="DM8" s="78" t="s">
        <v>187</v>
      </c>
      <c r="DN8" s="66"/>
      <c r="DO8" s="66"/>
      <c r="DP8" s="66"/>
      <c r="DQ8" s="66" t="s">
        <v>47</v>
      </c>
      <c r="DR8" s="66"/>
      <c r="DS8" s="78" t="s">
        <v>188</v>
      </c>
      <c r="DT8" s="67" t="s">
        <v>17</v>
      </c>
      <c r="DU8" s="47" t="s">
        <v>49</v>
      </c>
      <c r="DW8" s="50" t="s">
        <v>56</v>
      </c>
      <c r="DX8" s="47" t="s">
        <v>41</v>
      </c>
      <c r="DY8" s="47" t="s">
        <v>30</v>
      </c>
      <c r="DZ8" s="47" t="s">
        <v>56</v>
      </c>
      <c r="EB8" s="47" t="s">
        <v>51</v>
      </c>
      <c r="EC8" s="47" t="s">
        <v>15</v>
      </c>
      <c r="ED8" s="125" t="s">
        <v>14</v>
      </c>
      <c r="EE8" s="115" t="s">
        <v>56</v>
      </c>
      <c r="EG8" s="50" t="s">
        <v>33</v>
      </c>
      <c r="EK8" s="50" t="s">
        <v>50</v>
      </c>
      <c r="EL8" s="47" t="s">
        <v>90</v>
      </c>
      <c r="EN8" s="133" t="s">
        <v>189</v>
      </c>
      <c r="EO8" s="130" t="s">
        <v>56</v>
      </c>
      <c r="EP8" s="47" t="s">
        <v>190</v>
      </c>
      <c r="ER8" s="47" t="s">
        <v>56</v>
      </c>
      <c r="ES8" s="47" t="s">
        <v>191</v>
      </c>
      <c r="ET8" s="47" t="s">
        <v>192</v>
      </c>
      <c r="EV8" s="47" t="s">
        <v>193</v>
      </c>
      <c r="EW8" s="47" t="s">
        <v>56</v>
      </c>
      <c r="EX8" s="125" t="s">
        <v>61</v>
      </c>
      <c r="EY8" s="161" t="s">
        <v>801</v>
      </c>
      <c r="EZ8" s="47" t="s">
        <v>47</v>
      </c>
      <c r="FA8" s="50" t="s">
        <v>803</v>
      </c>
      <c r="FB8" s="50" t="s">
        <v>702</v>
      </c>
      <c r="FD8" s="50" t="s">
        <v>597</v>
      </c>
      <c r="FE8" s="47" t="s">
        <v>600</v>
      </c>
      <c r="FF8" s="47" t="s">
        <v>61</v>
      </c>
      <c r="FG8" s="50" t="s">
        <v>61</v>
      </c>
      <c r="FH8" s="125" t="s">
        <v>22</v>
      </c>
      <c r="FI8" s="115"/>
      <c r="FR8" s="125"/>
      <c r="FS8" s="115"/>
      <c r="GA8" s="125"/>
      <c r="GB8" s="115" t="s">
        <v>194</v>
      </c>
      <c r="GC8" s="50" t="s">
        <v>61</v>
      </c>
      <c r="GE8" s="47" t="s">
        <v>195</v>
      </c>
      <c r="GF8" s="47" t="s">
        <v>196</v>
      </c>
      <c r="GG8" s="50" t="s">
        <v>56</v>
      </c>
      <c r="GH8" s="47" t="s">
        <v>94</v>
      </c>
      <c r="GI8" s="47" t="s">
        <v>62</v>
      </c>
      <c r="GJ8" s="47" t="s">
        <v>56</v>
      </c>
      <c r="GL8" s="125" t="s">
        <v>56</v>
      </c>
      <c r="GM8" s="130" t="s">
        <v>49</v>
      </c>
      <c r="GN8" s="47" t="s">
        <v>56</v>
      </c>
      <c r="GO8" s="47" t="s">
        <v>84</v>
      </c>
      <c r="GP8" s="47" t="s">
        <v>32</v>
      </c>
      <c r="GQ8" s="47" t="s">
        <v>133</v>
      </c>
      <c r="GR8" s="50" t="s">
        <v>741</v>
      </c>
      <c r="GT8" s="151" t="s">
        <v>731</v>
      </c>
      <c r="GV8" s="125"/>
      <c r="GW8" s="115"/>
      <c r="HF8" s="125"/>
      <c r="HG8" s="115"/>
      <c r="HP8" s="125"/>
      <c r="HQ8" s="115"/>
      <c r="HZ8" s="125"/>
      <c r="IA8" s="115"/>
      <c r="IJ8" s="125"/>
      <c r="IK8" s="115"/>
      <c r="IT8" s="125"/>
      <c r="IU8" s="115"/>
    </row>
    <row r="9" spans="1:255" s="48" customFormat="1" ht="14.25" customHeight="1">
      <c r="A9" s="68">
        <v>8</v>
      </c>
      <c r="B9" s="69" t="s">
        <v>3</v>
      </c>
      <c r="C9" s="70" t="s">
        <v>117</v>
      </c>
      <c r="D9" s="70" t="s">
        <v>197</v>
      </c>
      <c r="E9" s="70" t="s">
        <v>198</v>
      </c>
      <c r="F9" s="70" t="s">
        <v>199</v>
      </c>
      <c r="G9" s="70" t="s">
        <v>66</v>
      </c>
      <c r="H9" s="71" t="s">
        <v>200</v>
      </c>
      <c r="I9" s="69" t="s">
        <v>201</v>
      </c>
      <c r="J9" s="71" t="s">
        <v>202</v>
      </c>
      <c r="K9" s="69" t="s">
        <v>74</v>
      </c>
      <c r="L9" s="70" t="s">
        <v>28</v>
      </c>
      <c r="M9" s="70" t="s">
        <v>8</v>
      </c>
      <c r="N9" s="71"/>
      <c r="O9" s="69" t="s">
        <v>8</v>
      </c>
      <c r="P9" s="70" t="s">
        <v>11</v>
      </c>
      <c r="Q9" s="70" t="s">
        <v>11</v>
      </c>
      <c r="R9" s="70" t="s">
        <v>203</v>
      </c>
      <c r="S9" s="70" t="s">
        <v>204</v>
      </c>
      <c r="T9" s="70" t="s">
        <v>19</v>
      </c>
      <c r="U9" s="70" t="s">
        <v>205</v>
      </c>
      <c r="V9" s="70" t="s">
        <v>22</v>
      </c>
      <c r="W9" s="70" t="s">
        <v>28</v>
      </c>
      <c r="X9" s="71" t="s">
        <v>146</v>
      </c>
      <c r="Y9" s="69" t="s">
        <v>121</v>
      </c>
      <c r="Z9" s="70" t="s">
        <v>139</v>
      </c>
      <c r="AA9" s="70" t="s">
        <v>206</v>
      </c>
      <c r="AB9" s="70" t="s">
        <v>28</v>
      </c>
      <c r="AC9" s="70" t="s">
        <v>28</v>
      </c>
      <c r="AD9" s="70" t="s">
        <v>81</v>
      </c>
      <c r="AE9" s="70"/>
      <c r="AF9" s="70" t="s">
        <v>32</v>
      </c>
      <c r="AG9" s="70" t="s">
        <v>18</v>
      </c>
      <c r="AH9" s="71" t="s">
        <v>16</v>
      </c>
      <c r="AI9" s="69" t="s">
        <v>27</v>
      </c>
      <c r="AJ9" s="70" t="s">
        <v>183</v>
      </c>
      <c r="AK9" s="70" t="s">
        <v>44</v>
      </c>
      <c r="AL9" s="78" t="s">
        <v>79</v>
      </c>
      <c r="AM9" s="70" t="s">
        <v>129</v>
      </c>
      <c r="AN9" s="70" t="s">
        <v>29</v>
      </c>
      <c r="AO9" s="70" t="s">
        <v>36</v>
      </c>
      <c r="AP9" s="70" t="s">
        <v>127</v>
      </c>
      <c r="AQ9" s="70" t="s">
        <v>40</v>
      </c>
      <c r="AR9" s="71" t="s">
        <v>55</v>
      </c>
      <c r="AS9" s="69" t="s">
        <v>44</v>
      </c>
      <c r="AT9" s="78" t="s">
        <v>149</v>
      </c>
      <c r="AU9" s="70" t="s">
        <v>165</v>
      </c>
      <c r="AV9" s="70" t="s">
        <v>40</v>
      </c>
      <c r="AW9" s="70" t="s">
        <v>44</v>
      </c>
      <c r="AX9" s="70" t="s">
        <v>129</v>
      </c>
      <c r="AY9" s="70" t="s">
        <v>45</v>
      </c>
      <c r="AZ9" s="70" t="s">
        <v>21</v>
      </c>
      <c r="BA9" s="70" t="s">
        <v>207</v>
      </c>
      <c r="BB9" s="71" t="s">
        <v>22</v>
      </c>
      <c r="BC9" s="69" t="s">
        <v>207</v>
      </c>
      <c r="BD9" s="70" t="s">
        <v>36</v>
      </c>
      <c r="BE9" s="70" t="s">
        <v>23</v>
      </c>
      <c r="BF9" s="78" t="s">
        <v>44</v>
      </c>
      <c r="BG9" s="70" t="s">
        <v>208</v>
      </c>
      <c r="BH9" s="70" t="s">
        <v>40</v>
      </c>
      <c r="BI9" s="70" t="s">
        <v>45</v>
      </c>
      <c r="BJ9" s="70" t="s">
        <v>44</v>
      </c>
      <c r="BK9" s="70" t="s">
        <v>130</v>
      </c>
      <c r="BL9" s="71" t="s">
        <v>40</v>
      </c>
      <c r="BM9" s="69" t="s">
        <v>39</v>
      </c>
      <c r="BN9" s="70" t="s">
        <v>209</v>
      </c>
      <c r="BO9" s="70" t="s">
        <v>49</v>
      </c>
      <c r="BP9" s="70" t="s">
        <v>50</v>
      </c>
      <c r="BQ9" s="70" t="s">
        <v>40</v>
      </c>
      <c r="BR9" s="70" t="s">
        <v>49</v>
      </c>
      <c r="BS9" s="70" t="s">
        <v>115</v>
      </c>
      <c r="BT9" s="70" t="s">
        <v>34</v>
      </c>
      <c r="BU9" s="70" t="s">
        <v>20</v>
      </c>
      <c r="BV9" s="71" t="s">
        <v>31</v>
      </c>
      <c r="BW9" s="69" t="s">
        <v>32</v>
      </c>
      <c r="BX9" s="70" t="s">
        <v>41</v>
      </c>
      <c r="BY9" s="70" t="s">
        <v>40</v>
      </c>
      <c r="BZ9" s="70" t="s">
        <v>31</v>
      </c>
      <c r="CA9" s="70" t="s">
        <v>31</v>
      </c>
      <c r="CB9" s="70" t="s">
        <v>155</v>
      </c>
      <c r="CC9" s="70" t="s">
        <v>20</v>
      </c>
      <c r="CD9" s="70" t="s">
        <v>56</v>
      </c>
      <c r="CE9" s="70" t="s">
        <v>79</v>
      </c>
      <c r="CF9" s="71" t="s">
        <v>41</v>
      </c>
      <c r="CG9" s="69" t="s">
        <v>79</v>
      </c>
      <c r="CH9" s="70" t="s">
        <v>11</v>
      </c>
      <c r="CI9" s="70" t="s">
        <v>56</v>
      </c>
      <c r="CJ9" s="70" t="s">
        <v>41</v>
      </c>
      <c r="CK9" s="70" t="s">
        <v>32</v>
      </c>
      <c r="CL9" s="70" t="s">
        <v>50</v>
      </c>
      <c r="CM9" s="70" t="s">
        <v>109</v>
      </c>
      <c r="CN9" s="66" t="s">
        <v>210</v>
      </c>
      <c r="CO9" s="70" t="s">
        <v>41</v>
      </c>
      <c r="CP9" s="71" t="s">
        <v>34</v>
      </c>
      <c r="CQ9" s="69" t="s">
        <v>44</v>
      </c>
      <c r="CR9" s="78" t="s">
        <v>45</v>
      </c>
      <c r="CS9" s="70"/>
      <c r="CT9" s="70" t="s">
        <v>31</v>
      </c>
      <c r="CU9" s="70" t="s">
        <v>49</v>
      </c>
      <c r="CV9" s="70" t="s">
        <v>20</v>
      </c>
      <c r="CW9" s="70"/>
      <c r="CX9" s="70"/>
      <c r="CY9" s="70"/>
      <c r="CZ9" s="71" t="s">
        <v>45</v>
      </c>
      <c r="DA9" s="69" t="s">
        <v>211</v>
      </c>
      <c r="DB9" s="78" t="s">
        <v>17</v>
      </c>
      <c r="DC9" s="78" t="s">
        <v>47</v>
      </c>
      <c r="DD9" s="78" t="s">
        <v>79</v>
      </c>
      <c r="DE9" s="70" t="s">
        <v>153</v>
      </c>
      <c r="DF9" s="70" t="s">
        <v>205</v>
      </c>
      <c r="DG9" s="70" t="s">
        <v>212</v>
      </c>
      <c r="DH9" s="78" t="s">
        <v>213</v>
      </c>
      <c r="DI9" s="70"/>
      <c r="DJ9" s="120" t="s">
        <v>166</v>
      </c>
      <c r="DK9" s="121" t="s">
        <v>187</v>
      </c>
      <c r="DL9" s="70" t="s">
        <v>17</v>
      </c>
      <c r="DM9" s="70"/>
      <c r="DN9" s="70"/>
      <c r="DO9" s="70"/>
      <c r="DP9" s="70"/>
      <c r="DQ9" s="78" t="s">
        <v>56</v>
      </c>
      <c r="DR9" s="70"/>
      <c r="DS9" s="70"/>
      <c r="DT9" s="82" t="s">
        <v>40</v>
      </c>
      <c r="DU9" s="50" t="s">
        <v>15</v>
      </c>
      <c r="DW9" s="50" t="s">
        <v>214</v>
      </c>
      <c r="DX9" s="50" t="s">
        <v>47</v>
      </c>
      <c r="DY9" s="48" t="s">
        <v>56</v>
      </c>
      <c r="DZ9" s="129" t="s">
        <v>215</v>
      </c>
      <c r="EB9" s="50" t="s">
        <v>58</v>
      </c>
      <c r="EC9" s="48" t="s">
        <v>50</v>
      </c>
      <c r="ED9" s="126" t="s">
        <v>20</v>
      </c>
      <c r="EE9" s="130" t="s">
        <v>24</v>
      </c>
      <c r="EK9" s="128" t="s">
        <v>216</v>
      </c>
      <c r="EL9" s="48" t="s">
        <v>50</v>
      </c>
      <c r="EN9" s="126"/>
      <c r="EO9" s="116"/>
      <c r="EP9" s="50" t="s">
        <v>217</v>
      </c>
      <c r="ER9" s="50" t="s">
        <v>44</v>
      </c>
      <c r="ES9" s="48" t="s">
        <v>218</v>
      </c>
      <c r="ET9" s="50" t="s">
        <v>219</v>
      </c>
      <c r="EV9" s="48" t="s">
        <v>220</v>
      </c>
      <c r="EW9" s="48" t="s">
        <v>49</v>
      </c>
      <c r="EX9" s="126" t="s">
        <v>40</v>
      </c>
      <c r="EY9" s="162" t="s">
        <v>804</v>
      </c>
      <c r="EZ9" s="48" t="s">
        <v>96</v>
      </c>
      <c r="FB9" s="128" t="s">
        <v>802</v>
      </c>
      <c r="FD9" s="48" t="s">
        <v>174</v>
      </c>
      <c r="FE9" s="48" t="s">
        <v>43</v>
      </c>
      <c r="FF9" s="48" t="s">
        <v>50</v>
      </c>
      <c r="FG9" s="48" t="s">
        <v>810</v>
      </c>
      <c r="FH9" s="133" t="s">
        <v>813</v>
      </c>
      <c r="FI9" s="116"/>
      <c r="FR9" s="126"/>
      <c r="FS9" s="116"/>
      <c r="GA9" s="126"/>
      <c r="GB9" s="116" t="s">
        <v>221</v>
      </c>
      <c r="GC9" s="50" t="s">
        <v>222</v>
      </c>
      <c r="GE9" s="50" t="s">
        <v>223</v>
      </c>
      <c r="GF9" s="50" t="s">
        <v>224</v>
      </c>
      <c r="GG9" s="128" t="s">
        <v>225</v>
      </c>
      <c r="GH9" s="50" t="s">
        <v>44</v>
      </c>
      <c r="GI9" s="48" t="s">
        <v>49</v>
      </c>
      <c r="GJ9" s="50" t="s">
        <v>151</v>
      </c>
      <c r="GL9" s="126" t="s">
        <v>45</v>
      </c>
      <c r="GM9" s="116" t="s">
        <v>226</v>
      </c>
      <c r="GN9" s="48" t="s">
        <v>137</v>
      </c>
      <c r="GO9" s="48" t="s">
        <v>45</v>
      </c>
      <c r="GP9" s="48" t="s">
        <v>62</v>
      </c>
      <c r="GQ9" s="48" t="s">
        <v>56</v>
      </c>
      <c r="GR9" s="152" t="s">
        <v>748</v>
      </c>
      <c r="GT9" s="154" t="s">
        <v>734</v>
      </c>
      <c r="GV9" s="126"/>
      <c r="GW9" s="116"/>
      <c r="HF9" s="126"/>
      <c r="HG9" s="116"/>
      <c r="HP9" s="126"/>
      <c r="HQ9" s="116"/>
      <c r="HZ9" s="126"/>
      <c r="IA9" s="116"/>
      <c r="IJ9" s="126"/>
      <c r="IK9" s="116"/>
      <c r="IT9" s="126"/>
      <c r="IU9" s="116"/>
    </row>
    <row r="10" spans="1:255" s="49" customFormat="1" ht="14.25" customHeight="1">
      <c r="A10" s="72">
        <v>9</v>
      </c>
      <c r="B10" s="73" t="s">
        <v>103</v>
      </c>
      <c r="C10" s="74" t="s">
        <v>201</v>
      </c>
      <c r="D10" s="74" t="s">
        <v>227</v>
      </c>
      <c r="E10" s="74" t="s">
        <v>227</v>
      </c>
      <c r="F10" s="74" t="s">
        <v>142</v>
      </c>
      <c r="G10" s="76" t="s">
        <v>228</v>
      </c>
      <c r="H10" s="75" t="s">
        <v>229</v>
      </c>
      <c r="I10" s="73" t="s">
        <v>88</v>
      </c>
      <c r="J10" s="75" t="s">
        <v>106</v>
      </c>
      <c r="K10" s="73" t="s">
        <v>9</v>
      </c>
      <c r="L10" s="74" t="s">
        <v>15</v>
      </c>
      <c r="M10" s="74" t="s">
        <v>14</v>
      </c>
      <c r="N10" s="75"/>
      <c r="O10" s="73" t="s">
        <v>230</v>
      </c>
      <c r="P10" s="74" t="s">
        <v>76</v>
      </c>
      <c r="Q10" s="74" t="s">
        <v>30</v>
      </c>
      <c r="R10" s="74" t="s">
        <v>78</v>
      </c>
      <c r="S10" s="74" t="s">
        <v>16</v>
      </c>
      <c r="T10" s="74" t="s">
        <v>158</v>
      </c>
      <c r="U10" s="74" t="s">
        <v>17</v>
      </c>
      <c r="V10" s="74" t="s">
        <v>44</v>
      </c>
      <c r="W10" s="74" t="s">
        <v>124</v>
      </c>
      <c r="X10" s="75" t="s">
        <v>112</v>
      </c>
      <c r="Y10" s="73" t="s">
        <v>152</v>
      </c>
      <c r="Z10" s="74" t="s">
        <v>23</v>
      </c>
      <c r="AA10" s="74" t="s">
        <v>44</v>
      </c>
      <c r="AB10" s="74" t="s">
        <v>79</v>
      </c>
      <c r="AC10" s="74" t="s">
        <v>73</v>
      </c>
      <c r="AD10" s="74" t="s">
        <v>231</v>
      </c>
      <c r="AE10" s="74"/>
      <c r="AF10" s="74" t="s">
        <v>129</v>
      </c>
      <c r="AG10" s="74" t="s">
        <v>124</v>
      </c>
      <c r="AH10" s="75" t="s">
        <v>232</v>
      </c>
      <c r="AI10" s="73" t="s">
        <v>123</v>
      </c>
      <c r="AJ10" s="74" t="s">
        <v>198</v>
      </c>
      <c r="AK10" s="74" t="s">
        <v>28</v>
      </c>
      <c r="AL10" s="66"/>
      <c r="AM10" s="74" t="s">
        <v>150</v>
      </c>
      <c r="AN10" s="74" t="s">
        <v>32</v>
      </c>
      <c r="AO10" s="74" t="s">
        <v>16</v>
      </c>
      <c r="AP10" s="74" t="s">
        <v>40</v>
      </c>
      <c r="AQ10" s="74" t="s">
        <v>36</v>
      </c>
      <c r="AR10" s="75" t="s">
        <v>146</v>
      </c>
      <c r="AS10" s="73" t="s">
        <v>126</v>
      </c>
      <c r="AT10" s="66"/>
      <c r="AU10" s="74" t="s">
        <v>33</v>
      </c>
      <c r="AV10" s="74" t="s">
        <v>129</v>
      </c>
      <c r="AW10" s="76" t="s">
        <v>126</v>
      </c>
      <c r="AX10" s="74" t="s">
        <v>80</v>
      </c>
      <c r="AY10" s="74" t="s">
        <v>205</v>
      </c>
      <c r="AZ10" s="74" t="s">
        <v>50</v>
      </c>
      <c r="BA10" s="74" t="s">
        <v>23</v>
      </c>
      <c r="BB10" s="75" t="s">
        <v>109</v>
      </c>
      <c r="BC10" s="73" t="s">
        <v>33</v>
      </c>
      <c r="BD10" s="74" t="s">
        <v>39</v>
      </c>
      <c r="BE10" s="74" t="s">
        <v>44</v>
      </c>
      <c r="BF10" s="66"/>
      <c r="BG10" s="76" t="s">
        <v>76</v>
      </c>
      <c r="BH10" s="74" t="s">
        <v>76</v>
      </c>
      <c r="BI10" s="74" t="s">
        <v>15</v>
      </c>
      <c r="BJ10" s="74" t="s">
        <v>39</v>
      </c>
      <c r="BK10" s="74" t="s">
        <v>185</v>
      </c>
      <c r="BL10" s="75" t="s">
        <v>44</v>
      </c>
      <c r="BM10" s="73" t="s">
        <v>233</v>
      </c>
      <c r="BN10" s="74" t="s">
        <v>81</v>
      </c>
      <c r="BO10" s="74" t="s">
        <v>45</v>
      </c>
      <c r="BP10" s="74" t="s">
        <v>205</v>
      </c>
      <c r="BQ10" s="74" t="s">
        <v>47</v>
      </c>
      <c r="BR10" s="74" t="s">
        <v>24</v>
      </c>
      <c r="BS10" s="74" t="s">
        <v>79</v>
      </c>
      <c r="BT10" s="74" t="s">
        <v>47</v>
      </c>
      <c r="BU10" s="74" t="s">
        <v>50</v>
      </c>
      <c r="BV10" s="75" t="s">
        <v>79</v>
      </c>
      <c r="BW10" s="73" t="s">
        <v>52</v>
      </c>
      <c r="BX10" s="74" t="s">
        <v>56</v>
      </c>
      <c r="BY10" s="76" t="s">
        <v>79</v>
      </c>
      <c r="BZ10" s="74" t="s">
        <v>39</v>
      </c>
      <c r="CA10" s="74" t="s">
        <v>155</v>
      </c>
      <c r="CB10" s="74" t="s">
        <v>79</v>
      </c>
      <c r="CC10" s="74" t="s">
        <v>79</v>
      </c>
      <c r="CD10" s="74" t="s">
        <v>34</v>
      </c>
      <c r="CE10" s="74" t="s">
        <v>43</v>
      </c>
      <c r="CF10" s="75" t="s">
        <v>36</v>
      </c>
      <c r="CG10" s="73" t="s">
        <v>56</v>
      </c>
      <c r="CH10" s="74" t="s">
        <v>44</v>
      </c>
      <c r="CI10" s="74" t="s">
        <v>51</v>
      </c>
      <c r="CJ10" s="74" t="s">
        <v>49</v>
      </c>
      <c r="CK10" s="74" t="s">
        <v>41</v>
      </c>
      <c r="CL10" s="74" t="s">
        <v>153</v>
      </c>
      <c r="CM10" s="74" t="s">
        <v>21</v>
      </c>
      <c r="CN10" s="63"/>
      <c r="CO10" s="74" t="s">
        <v>24</v>
      </c>
      <c r="CP10" s="80" t="s">
        <v>41</v>
      </c>
      <c r="CQ10" s="73" t="s">
        <v>49</v>
      </c>
      <c r="CR10" s="66"/>
      <c r="CS10" s="74"/>
      <c r="CT10" s="74" t="s">
        <v>50</v>
      </c>
      <c r="CU10" s="74" t="s">
        <v>44</v>
      </c>
      <c r="CV10" s="74" t="s">
        <v>44</v>
      </c>
      <c r="CW10" s="74"/>
      <c r="CX10" s="66"/>
      <c r="CY10" s="74"/>
      <c r="CZ10" s="75" t="s">
        <v>44</v>
      </c>
      <c r="DA10" s="73" t="s">
        <v>88</v>
      </c>
      <c r="DB10" s="66"/>
      <c r="DC10" s="78" t="s">
        <v>234</v>
      </c>
      <c r="DD10" s="66"/>
      <c r="DE10" s="74" t="s">
        <v>17</v>
      </c>
      <c r="DF10" s="74" t="s">
        <v>33</v>
      </c>
      <c r="DG10" s="74" t="s">
        <v>49</v>
      </c>
      <c r="DH10" s="66"/>
      <c r="DI10" s="74"/>
      <c r="DJ10" s="67"/>
      <c r="DK10" s="65"/>
      <c r="DL10" s="74" t="s">
        <v>111</v>
      </c>
      <c r="DM10" s="74"/>
      <c r="DN10" s="74"/>
      <c r="DO10" s="74"/>
      <c r="DP10" s="74"/>
      <c r="DQ10" s="66"/>
      <c r="DR10" s="74"/>
      <c r="DS10" s="74"/>
      <c r="DT10" s="67" t="s">
        <v>215</v>
      </c>
      <c r="DU10" s="47"/>
      <c r="DW10" s="47"/>
      <c r="DX10" s="47" t="s">
        <v>235</v>
      </c>
      <c r="DY10" s="131" t="s">
        <v>49</v>
      </c>
      <c r="DZ10" s="131" t="s">
        <v>170</v>
      </c>
      <c r="EB10" s="47"/>
      <c r="EC10" s="131" t="s">
        <v>236</v>
      </c>
      <c r="ED10" s="127" t="s">
        <v>236</v>
      </c>
      <c r="EE10" s="115"/>
      <c r="EK10" s="47"/>
      <c r="EN10" s="127"/>
      <c r="EO10" s="114"/>
      <c r="EP10" s="47"/>
      <c r="ER10" s="47" t="s">
        <v>237</v>
      </c>
      <c r="ES10" s="49" t="s">
        <v>238</v>
      </c>
      <c r="ET10" s="47"/>
      <c r="EV10" s="49" t="s">
        <v>239</v>
      </c>
      <c r="EW10" s="131" t="s">
        <v>60</v>
      </c>
      <c r="EX10" s="127" t="s">
        <v>56</v>
      </c>
      <c r="EY10" s="114"/>
      <c r="EZ10" s="49" t="s">
        <v>41</v>
      </c>
      <c r="FB10" s="47"/>
      <c r="FD10" s="49" t="s">
        <v>806</v>
      </c>
      <c r="FE10" s="49" t="s">
        <v>49</v>
      </c>
      <c r="FF10" s="131" t="s">
        <v>49</v>
      </c>
      <c r="FG10" s="131" t="s">
        <v>806</v>
      </c>
      <c r="FH10" s="125" t="s">
        <v>812</v>
      </c>
      <c r="FI10" s="114"/>
      <c r="FR10" s="127"/>
      <c r="FS10" s="114"/>
      <c r="GA10" s="127"/>
      <c r="GB10" s="114" t="s">
        <v>240</v>
      </c>
      <c r="GC10" s="47"/>
      <c r="GE10" s="47"/>
      <c r="GF10" s="47"/>
      <c r="GG10" s="47"/>
      <c r="GH10" s="47" t="s">
        <v>241</v>
      </c>
      <c r="GI10" s="131" t="s">
        <v>44</v>
      </c>
      <c r="GJ10" s="47" t="s">
        <v>195</v>
      </c>
      <c r="GL10" s="132" t="s">
        <v>41</v>
      </c>
      <c r="GM10" s="114" t="s">
        <v>195</v>
      </c>
      <c r="GN10" s="49" t="s">
        <v>57</v>
      </c>
      <c r="GO10" s="49" t="s">
        <v>96</v>
      </c>
      <c r="GP10" s="131" t="s">
        <v>90</v>
      </c>
      <c r="GQ10" s="156" t="s">
        <v>741</v>
      </c>
      <c r="GR10" s="153" t="s">
        <v>195</v>
      </c>
      <c r="GT10" s="47"/>
      <c r="GV10" s="127"/>
      <c r="GW10" s="114"/>
      <c r="HF10" s="127"/>
      <c r="HG10" s="114"/>
      <c r="HP10" s="127"/>
      <c r="HQ10" s="114"/>
      <c r="HZ10" s="127"/>
      <c r="IA10" s="114"/>
      <c r="IJ10" s="127"/>
      <c r="IK10" s="114"/>
      <c r="IT10" s="127"/>
      <c r="IU10" s="114"/>
    </row>
    <row r="11" spans="1:255" s="47" customFormat="1" ht="14.25" customHeight="1">
      <c r="A11" s="61">
        <v>10</v>
      </c>
      <c r="B11" s="65" t="s">
        <v>242</v>
      </c>
      <c r="C11" s="66" t="s">
        <v>243</v>
      </c>
      <c r="D11" s="66" t="s">
        <v>103</v>
      </c>
      <c r="E11" s="66" t="s">
        <v>244</v>
      </c>
      <c r="F11" s="66" t="s">
        <v>5</v>
      </c>
      <c r="G11" s="66"/>
      <c r="H11" s="67" t="s">
        <v>67</v>
      </c>
      <c r="I11" s="65" t="s">
        <v>158</v>
      </c>
      <c r="J11" s="67" t="s">
        <v>15</v>
      </c>
      <c r="K11" s="65" t="s">
        <v>146</v>
      </c>
      <c r="L11" s="66" t="s">
        <v>245</v>
      </c>
      <c r="M11" s="66" t="s">
        <v>44</v>
      </c>
      <c r="N11" s="67"/>
      <c r="O11" s="65" t="s">
        <v>205</v>
      </c>
      <c r="P11" s="66" t="s">
        <v>44</v>
      </c>
      <c r="Q11" s="66" t="s">
        <v>44</v>
      </c>
      <c r="R11" s="66" t="s">
        <v>124</v>
      </c>
      <c r="S11" s="66" t="s">
        <v>74</v>
      </c>
      <c r="T11" s="66" t="s">
        <v>44</v>
      </c>
      <c r="U11" s="66" t="s">
        <v>76</v>
      </c>
      <c r="V11" s="78" t="s">
        <v>76</v>
      </c>
      <c r="W11" s="66" t="s">
        <v>146</v>
      </c>
      <c r="X11" s="67" t="s">
        <v>180</v>
      </c>
      <c r="Y11" s="65" t="s">
        <v>42</v>
      </c>
      <c r="Z11" s="66" t="s">
        <v>24</v>
      </c>
      <c r="AA11" s="66" t="s">
        <v>21</v>
      </c>
      <c r="AB11" s="66" t="s">
        <v>15</v>
      </c>
      <c r="AC11" s="66" t="s">
        <v>151</v>
      </c>
      <c r="AD11" s="66" t="s">
        <v>33</v>
      </c>
      <c r="AE11" s="66"/>
      <c r="AF11" s="66" t="s">
        <v>109</v>
      </c>
      <c r="AG11" s="66" t="s">
        <v>44</v>
      </c>
      <c r="AH11" s="67" t="s">
        <v>246</v>
      </c>
      <c r="AI11" s="65" t="s">
        <v>20</v>
      </c>
      <c r="AJ11" s="78" t="s">
        <v>125</v>
      </c>
      <c r="AK11" s="66" t="s">
        <v>24</v>
      </c>
      <c r="AL11" s="66"/>
      <c r="AM11" s="66" t="s">
        <v>36</v>
      </c>
      <c r="AN11" s="66" t="s">
        <v>79</v>
      </c>
      <c r="AO11" s="66" t="s">
        <v>20</v>
      </c>
      <c r="AP11" s="66" t="s">
        <v>103</v>
      </c>
      <c r="AQ11" s="66" t="s">
        <v>23</v>
      </c>
      <c r="AR11" s="67" t="s">
        <v>28</v>
      </c>
      <c r="AS11" s="65" t="s">
        <v>30</v>
      </c>
      <c r="AT11" s="66"/>
      <c r="AU11" s="66" t="s">
        <v>36</v>
      </c>
      <c r="AV11" s="66" t="s">
        <v>80</v>
      </c>
      <c r="AW11" s="66"/>
      <c r="AX11" s="78" t="s">
        <v>103</v>
      </c>
      <c r="AY11" s="66" t="s">
        <v>129</v>
      </c>
      <c r="AZ11" s="66" t="s">
        <v>74</v>
      </c>
      <c r="BA11" s="66" t="s">
        <v>76</v>
      </c>
      <c r="BB11" s="67" t="s">
        <v>236</v>
      </c>
      <c r="BC11" s="65" t="s">
        <v>19</v>
      </c>
      <c r="BD11" s="66" t="s">
        <v>23</v>
      </c>
      <c r="BE11" s="66" t="s">
        <v>76</v>
      </c>
      <c r="BF11" s="66"/>
      <c r="BG11" s="66"/>
      <c r="BH11" s="66" t="s">
        <v>36</v>
      </c>
      <c r="BI11" s="66" t="s">
        <v>43</v>
      </c>
      <c r="BJ11" s="66" t="s">
        <v>41</v>
      </c>
      <c r="BK11" s="66" t="s">
        <v>21</v>
      </c>
      <c r="BL11" s="67" t="s">
        <v>28</v>
      </c>
      <c r="BM11" s="65" t="s">
        <v>23</v>
      </c>
      <c r="BN11" s="66" t="s">
        <v>180</v>
      </c>
      <c r="BO11" s="66" t="s">
        <v>36</v>
      </c>
      <c r="BP11" s="66" t="s">
        <v>44</v>
      </c>
      <c r="BQ11" s="66" t="s">
        <v>56</v>
      </c>
      <c r="BR11" s="66" t="s">
        <v>44</v>
      </c>
      <c r="BS11" s="66" t="s">
        <v>44</v>
      </c>
      <c r="BT11" s="78" t="s">
        <v>50</v>
      </c>
      <c r="BU11" s="66" t="s">
        <v>40</v>
      </c>
      <c r="BV11" s="67" t="s">
        <v>51</v>
      </c>
      <c r="BW11" s="65" t="s">
        <v>153</v>
      </c>
      <c r="BX11" s="78" t="s">
        <v>247</v>
      </c>
      <c r="BY11" s="78" t="s">
        <v>248</v>
      </c>
      <c r="BZ11" s="66" t="s">
        <v>50</v>
      </c>
      <c r="CA11" s="66" t="s">
        <v>50</v>
      </c>
      <c r="CB11" s="66" t="s">
        <v>40</v>
      </c>
      <c r="CC11" s="78" t="s">
        <v>45</v>
      </c>
      <c r="CD11" s="66" t="s">
        <v>79</v>
      </c>
      <c r="CE11" s="66" t="s">
        <v>56</v>
      </c>
      <c r="CF11" s="67" t="s">
        <v>51</v>
      </c>
      <c r="CG11" s="65" t="s">
        <v>24</v>
      </c>
      <c r="CH11" s="66" t="s">
        <v>90</v>
      </c>
      <c r="CI11" s="66" t="s">
        <v>20</v>
      </c>
      <c r="CJ11" s="66" t="s">
        <v>24</v>
      </c>
      <c r="CK11" s="66" t="s">
        <v>47</v>
      </c>
      <c r="CL11" s="66" t="s">
        <v>32</v>
      </c>
      <c r="CM11" s="66" t="s">
        <v>84</v>
      </c>
      <c r="CN11" s="66"/>
      <c r="CO11" s="66" t="s">
        <v>45</v>
      </c>
      <c r="CP11" s="67"/>
      <c r="CQ11" s="65" t="s">
        <v>24</v>
      </c>
      <c r="CR11" s="66"/>
      <c r="CS11" s="66"/>
      <c r="CT11" s="66" t="s">
        <v>44</v>
      </c>
      <c r="CU11" s="78" t="s">
        <v>108</v>
      </c>
      <c r="CV11" s="66" t="s">
        <v>45</v>
      </c>
      <c r="CW11" s="66"/>
      <c r="CX11" s="66"/>
      <c r="CY11" s="66"/>
      <c r="CZ11" s="67" t="s">
        <v>22</v>
      </c>
      <c r="DA11" s="65" t="s">
        <v>57</v>
      </c>
      <c r="DB11" s="66"/>
      <c r="DC11" s="66"/>
      <c r="DD11" s="66"/>
      <c r="DE11" s="79" t="s">
        <v>249</v>
      </c>
      <c r="DF11" s="79" t="s">
        <v>234</v>
      </c>
      <c r="DG11" s="79" t="s">
        <v>250</v>
      </c>
      <c r="DH11" s="66"/>
      <c r="DI11" s="66"/>
      <c r="DJ11" s="67"/>
      <c r="DK11" s="65"/>
      <c r="DL11" s="78" t="s">
        <v>56</v>
      </c>
      <c r="DM11" s="66"/>
      <c r="DN11" s="66"/>
      <c r="DO11" s="66"/>
      <c r="DP11" s="66"/>
      <c r="DQ11" s="66"/>
      <c r="DR11" s="66"/>
      <c r="DS11" s="66"/>
      <c r="DT11" s="67" t="s">
        <v>251</v>
      </c>
      <c r="DX11" s="50" t="s">
        <v>252</v>
      </c>
      <c r="DY11" s="47" t="s">
        <v>253</v>
      </c>
      <c r="ED11" s="125" t="s">
        <v>59</v>
      </c>
      <c r="EE11" s="115"/>
      <c r="EN11" s="125"/>
      <c r="EO11" s="115"/>
      <c r="ER11" s="47" t="s">
        <v>254</v>
      </c>
      <c r="ES11" s="47" t="s">
        <v>255</v>
      </c>
      <c r="EV11" s="47" t="s">
        <v>256</v>
      </c>
      <c r="EW11" s="47" t="s">
        <v>257</v>
      </c>
      <c r="EX11" s="125" t="s">
        <v>50</v>
      </c>
      <c r="EY11" s="115"/>
      <c r="EZ11" s="50" t="s">
        <v>32</v>
      </c>
      <c r="FD11" s="154" t="s">
        <v>811</v>
      </c>
      <c r="FE11" s="50" t="s">
        <v>41</v>
      </c>
      <c r="FF11" s="47" t="s">
        <v>810</v>
      </c>
      <c r="FH11" s="133" t="s">
        <v>330</v>
      </c>
      <c r="FI11" s="115"/>
      <c r="FR11" s="125"/>
      <c r="FS11" s="115"/>
      <c r="GA11" s="125"/>
      <c r="GB11" s="130" t="s">
        <v>258</v>
      </c>
      <c r="GH11" s="47" t="s">
        <v>259</v>
      </c>
      <c r="GI11" s="47" t="s">
        <v>223</v>
      </c>
      <c r="GJ11" s="47" t="s">
        <v>260</v>
      </c>
      <c r="GL11" s="125" t="s">
        <v>195</v>
      </c>
      <c r="GM11" s="115" t="s">
        <v>234</v>
      </c>
      <c r="GN11" s="47" t="s">
        <v>50</v>
      </c>
      <c r="GO11" s="50" t="s">
        <v>49</v>
      </c>
      <c r="GP11" s="47" t="s">
        <v>258</v>
      </c>
      <c r="GQ11" s="151" t="s">
        <v>740</v>
      </c>
      <c r="GR11" s="151" t="s">
        <v>747</v>
      </c>
      <c r="GV11" s="125"/>
      <c r="GW11" s="115"/>
      <c r="HF11" s="125"/>
      <c r="HG11" s="115"/>
      <c r="HP11" s="125"/>
      <c r="HQ11" s="115"/>
      <c r="HZ11" s="125"/>
      <c r="IA11" s="115"/>
      <c r="IJ11" s="125"/>
      <c r="IK11" s="115"/>
      <c r="IT11" s="125"/>
      <c r="IU11" s="115"/>
    </row>
    <row r="12" spans="1:255" s="47" customFormat="1" ht="14.25" customHeight="1">
      <c r="A12" s="61">
        <v>11</v>
      </c>
      <c r="B12" s="65" t="s">
        <v>177</v>
      </c>
      <c r="C12" s="66" t="s">
        <v>2</v>
      </c>
      <c r="D12" s="66" t="s">
        <v>34</v>
      </c>
      <c r="E12" s="66" t="s">
        <v>103</v>
      </c>
      <c r="F12" s="66" t="s">
        <v>227</v>
      </c>
      <c r="G12" s="66"/>
      <c r="H12" s="67" t="s">
        <v>201</v>
      </c>
      <c r="I12" s="65" t="s">
        <v>15</v>
      </c>
      <c r="J12" s="67" t="s">
        <v>158</v>
      </c>
      <c r="K12" s="65" t="s">
        <v>261</v>
      </c>
      <c r="L12" s="66" t="s">
        <v>158</v>
      </c>
      <c r="M12" s="66" t="s">
        <v>23</v>
      </c>
      <c r="N12" s="67"/>
      <c r="O12" s="65" t="s">
        <v>22</v>
      </c>
      <c r="P12" s="66" t="s">
        <v>28</v>
      </c>
      <c r="Q12" s="66" t="s">
        <v>121</v>
      </c>
      <c r="R12" s="66" t="s">
        <v>145</v>
      </c>
      <c r="S12" s="66" t="s">
        <v>19</v>
      </c>
      <c r="T12" s="66" t="s">
        <v>25</v>
      </c>
      <c r="U12" s="66" t="s">
        <v>44</v>
      </c>
      <c r="V12" s="66"/>
      <c r="W12" s="66" t="s">
        <v>14</v>
      </c>
      <c r="X12" s="67" t="s">
        <v>23</v>
      </c>
      <c r="Y12" s="65" t="s">
        <v>30</v>
      </c>
      <c r="Z12" s="66" t="s">
        <v>25</v>
      </c>
      <c r="AA12" s="66" t="s">
        <v>124</v>
      </c>
      <c r="AB12" s="66" t="s">
        <v>44</v>
      </c>
      <c r="AC12" s="66" t="s">
        <v>23</v>
      </c>
      <c r="AD12" s="66" t="s">
        <v>262</v>
      </c>
      <c r="AE12" s="66"/>
      <c r="AF12" s="66" t="s">
        <v>150</v>
      </c>
      <c r="AG12" s="66" t="s">
        <v>57</v>
      </c>
      <c r="AH12" s="67" t="s">
        <v>22</v>
      </c>
      <c r="AI12" s="65" t="s">
        <v>263</v>
      </c>
      <c r="AJ12" s="66"/>
      <c r="AK12" s="78" t="s">
        <v>264</v>
      </c>
      <c r="AL12" s="66"/>
      <c r="AM12" s="66" t="s">
        <v>44</v>
      </c>
      <c r="AN12" s="66" t="s">
        <v>128</v>
      </c>
      <c r="AO12" s="66" t="s">
        <v>44</v>
      </c>
      <c r="AP12" s="66" t="s">
        <v>265</v>
      </c>
      <c r="AQ12" s="66" t="s">
        <v>82</v>
      </c>
      <c r="AR12" s="67" t="s">
        <v>266</v>
      </c>
      <c r="AS12" s="65" t="s">
        <v>21</v>
      </c>
      <c r="AT12" s="66"/>
      <c r="AU12" s="66" t="s">
        <v>267</v>
      </c>
      <c r="AV12" s="66" t="s">
        <v>150</v>
      </c>
      <c r="AW12" s="66"/>
      <c r="AX12" s="66"/>
      <c r="AY12" s="66" t="s">
        <v>44</v>
      </c>
      <c r="AZ12" s="66" t="s">
        <v>227</v>
      </c>
      <c r="BA12" s="78" t="s">
        <v>21</v>
      </c>
      <c r="BB12" s="67" t="s">
        <v>42</v>
      </c>
      <c r="BC12" s="65" t="s">
        <v>24</v>
      </c>
      <c r="BD12" s="66" t="s">
        <v>207</v>
      </c>
      <c r="BE12" s="66" t="s">
        <v>36</v>
      </c>
      <c r="BF12" s="66"/>
      <c r="BG12" s="66"/>
      <c r="BH12" s="66" t="s">
        <v>209</v>
      </c>
      <c r="BI12" s="66" t="s">
        <v>23</v>
      </c>
      <c r="BJ12" s="66" t="s">
        <v>36</v>
      </c>
      <c r="BK12" s="66" t="s">
        <v>23</v>
      </c>
      <c r="BL12" s="67" t="s">
        <v>79</v>
      </c>
      <c r="BM12" s="65" t="s">
        <v>41</v>
      </c>
      <c r="BN12" s="66" t="s">
        <v>42</v>
      </c>
      <c r="BO12" s="66" t="s">
        <v>79</v>
      </c>
      <c r="BP12" s="66" t="s">
        <v>39</v>
      </c>
      <c r="BQ12" s="66" t="s">
        <v>21</v>
      </c>
      <c r="BR12" s="66" t="s">
        <v>34</v>
      </c>
      <c r="BS12" s="78" t="s">
        <v>45</v>
      </c>
      <c r="BT12" s="66" t="s">
        <v>248</v>
      </c>
      <c r="BU12" s="66" t="s">
        <v>31</v>
      </c>
      <c r="BV12" s="67" t="s">
        <v>49</v>
      </c>
      <c r="BW12" s="65" t="s">
        <v>56</v>
      </c>
      <c r="BX12" s="66"/>
      <c r="BY12" s="66"/>
      <c r="BZ12" s="66" t="s">
        <v>20</v>
      </c>
      <c r="CA12" s="66" t="s">
        <v>41</v>
      </c>
      <c r="CB12" s="66" t="s">
        <v>50</v>
      </c>
      <c r="CC12" s="78" t="s">
        <v>248</v>
      </c>
      <c r="CD12" s="78" t="s">
        <v>32</v>
      </c>
      <c r="CE12" s="66" t="s">
        <v>44</v>
      </c>
      <c r="CF12" s="67" t="s">
        <v>45</v>
      </c>
      <c r="CG12" s="65" t="s">
        <v>44</v>
      </c>
      <c r="CH12" s="66" t="s">
        <v>47</v>
      </c>
      <c r="CI12" s="66" t="s">
        <v>153</v>
      </c>
      <c r="CJ12" s="79" t="s">
        <v>268</v>
      </c>
      <c r="CK12" s="66" t="s">
        <v>49</v>
      </c>
      <c r="CL12" s="66" t="s">
        <v>20</v>
      </c>
      <c r="CM12" s="66" t="s">
        <v>36</v>
      </c>
      <c r="CN12" s="66"/>
      <c r="CO12" s="78" t="s">
        <v>36</v>
      </c>
      <c r="CP12" s="67"/>
      <c r="CQ12" s="77" t="s">
        <v>45</v>
      </c>
      <c r="CR12" s="66"/>
      <c r="CS12" s="66"/>
      <c r="CT12" s="78" t="s">
        <v>110</v>
      </c>
      <c r="CU12" s="66"/>
      <c r="CV12" s="66" t="s">
        <v>133</v>
      </c>
      <c r="CW12" s="66"/>
      <c r="CX12" s="66"/>
      <c r="CY12" s="66"/>
      <c r="CZ12" s="82" t="s">
        <v>49</v>
      </c>
      <c r="DA12" s="65" t="s">
        <v>22</v>
      </c>
      <c r="DB12" s="66"/>
      <c r="DC12" s="66"/>
      <c r="DD12" s="66"/>
      <c r="DE12" s="66"/>
      <c r="DG12" s="66"/>
      <c r="DH12" s="66"/>
      <c r="DI12" s="66"/>
      <c r="DJ12" s="67"/>
      <c r="DK12" s="65"/>
      <c r="DL12" s="66" t="s">
        <v>269</v>
      </c>
      <c r="DM12" s="66"/>
      <c r="DN12" s="66"/>
      <c r="DO12" s="66"/>
      <c r="DP12" s="66"/>
      <c r="DQ12" s="66"/>
      <c r="DR12" s="66"/>
      <c r="DS12" s="66"/>
      <c r="DT12" s="67"/>
      <c r="DY12" s="47" t="s">
        <v>251</v>
      </c>
      <c r="ED12" s="125" t="s">
        <v>40</v>
      </c>
      <c r="EE12" s="115"/>
      <c r="EN12" s="125"/>
      <c r="EO12" s="115"/>
      <c r="ER12" s="47" t="s">
        <v>270</v>
      </c>
      <c r="ES12" s="50" t="s">
        <v>271</v>
      </c>
      <c r="EV12" s="47" t="s">
        <v>272</v>
      </c>
      <c r="EW12" s="47" t="s">
        <v>256</v>
      </c>
      <c r="EX12" s="125" t="s">
        <v>45</v>
      </c>
      <c r="EY12" s="115"/>
      <c r="FE12" s="47" t="s">
        <v>807</v>
      </c>
      <c r="FF12" s="50" t="s">
        <v>806</v>
      </c>
      <c r="FH12" s="125"/>
      <c r="FI12" s="115"/>
      <c r="FR12" s="125"/>
      <c r="FS12" s="115"/>
      <c r="GA12" s="125"/>
      <c r="GB12" s="115"/>
      <c r="GH12" s="47" t="s">
        <v>273</v>
      </c>
      <c r="GI12" s="47" t="s">
        <v>274</v>
      </c>
      <c r="GJ12" s="47" t="s">
        <v>275</v>
      </c>
      <c r="GL12" s="125" t="s">
        <v>226</v>
      </c>
      <c r="GM12" s="115" t="s">
        <v>276</v>
      </c>
      <c r="GN12" s="50" t="s">
        <v>151</v>
      </c>
      <c r="GO12" s="47" t="s">
        <v>277</v>
      </c>
      <c r="GP12" s="47" t="s">
        <v>278</v>
      </c>
      <c r="GQ12" s="151" t="s">
        <v>195</v>
      </c>
      <c r="GR12" s="151" t="s">
        <v>746</v>
      </c>
      <c r="GV12" s="125"/>
      <c r="GW12" s="115"/>
      <c r="HF12" s="125"/>
      <c r="HG12" s="115"/>
      <c r="HP12" s="125"/>
      <c r="HQ12" s="115"/>
      <c r="HZ12" s="125"/>
      <c r="IA12" s="115"/>
      <c r="IJ12" s="125"/>
      <c r="IK12" s="115"/>
      <c r="IT12" s="125"/>
      <c r="IU12" s="115"/>
    </row>
    <row r="13" spans="1:255" s="48" customFormat="1" ht="14.25" customHeight="1">
      <c r="A13" s="68">
        <v>12</v>
      </c>
      <c r="B13" s="77" t="s">
        <v>279</v>
      </c>
      <c r="C13" s="70" t="s">
        <v>103</v>
      </c>
      <c r="D13" s="70" t="s">
        <v>97</v>
      </c>
      <c r="E13" s="70" t="s">
        <v>158</v>
      </c>
      <c r="F13" s="70" t="s">
        <v>158</v>
      </c>
      <c r="G13" s="70"/>
      <c r="H13" s="71" t="s">
        <v>158</v>
      </c>
      <c r="I13" s="69" t="s">
        <v>23</v>
      </c>
      <c r="J13" s="71" t="s">
        <v>280</v>
      </c>
      <c r="K13" s="69" t="s">
        <v>34</v>
      </c>
      <c r="L13" s="78" t="s">
        <v>261</v>
      </c>
      <c r="M13" s="70" t="s">
        <v>123</v>
      </c>
      <c r="N13" s="71"/>
      <c r="O13" s="69" t="s">
        <v>18</v>
      </c>
      <c r="P13" s="70" t="s">
        <v>6</v>
      </c>
      <c r="Q13" s="70" t="s">
        <v>38</v>
      </c>
      <c r="R13" s="70" t="s">
        <v>11</v>
      </c>
      <c r="S13" s="70" t="s">
        <v>44</v>
      </c>
      <c r="T13" s="70" t="s">
        <v>73</v>
      </c>
      <c r="U13" s="70" t="s">
        <v>11</v>
      </c>
      <c r="V13" s="70"/>
      <c r="W13" s="70" t="s">
        <v>30</v>
      </c>
      <c r="X13" s="71" t="s">
        <v>25</v>
      </c>
      <c r="Y13" s="69" t="s">
        <v>73</v>
      </c>
      <c r="Z13" s="70" t="s">
        <v>32</v>
      </c>
      <c r="AA13" s="70" t="s">
        <v>281</v>
      </c>
      <c r="AB13" s="70" t="s">
        <v>34</v>
      </c>
      <c r="AC13" s="70" t="s">
        <v>15</v>
      </c>
      <c r="AD13" s="78" t="s">
        <v>121</v>
      </c>
      <c r="AE13" s="70"/>
      <c r="AF13" s="70" t="s">
        <v>25</v>
      </c>
      <c r="AG13" s="78" t="s">
        <v>33</v>
      </c>
      <c r="AH13" s="71" t="s">
        <v>86</v>
      </c>
      <c r="AI13" s="69" t="s">
        <v>15</v>
      </c>
      <c r="AJ13" s="70"/>
      <c r="AK13" s="70"/>
      <c r="AL13" s="70"/>
      <c r="AM13" s="70" t="s">
        <v>149</v>
      </c>
      <c r="AN13" s="70" t="s">
        <v>205</v>
      </c>
      <c r="AO13" s="70" t="s">
        <v>149</v>
      </c>
      <c r="AP13" s="70" t="s">
        <v>28</v>
      </c>
      <c r="AQ13" s="78" t="s">
        <v>80</v>
      </c>
      <c r="AR13" s="71" t="s">
        <v>79</v>
      </c>
      <c r="AS13" s="69" t="s">
        <v>109</v>
      </c>
      <c r="AT13" s="70"/>
      <c r="AU13" s="70" t="s">
        <v>40</v>
      </c>
      <c r="AV13" s="70" t="s">
        <v>76</v>
      </c>
      <c r="AW13" s="70"/>
      <c r="AX13" s="70"/>
      <c r="AY13" s="70" t="s">
        <v>41</v>
      </c>
      <c r="AZ13" s="70" t="s">
        <v>14</v>
      </c>
      <c r="BA13" s="70"/>
      <c r="BB13" s="71" t="s">
        <v>75</v>
      </c>
      <c r="BC13" s="69" t="s">
        <v>79</v>
      </c>
      <c r="BD13" s="70" t="s">
        <v>129</v>
      </c>
      <c r="BE13" s="78" t="s">
        <v>37</v>
      </c>
      <c r="BF13" s="70"/>
      <c r="BG13" s="70"/>
      <c r="BH13" s="70" t="s">
        <v>41</v>
      </c>
      <c r="BI13" s="70" t="s">
        <v>40</v>
      </c>
      <c r="BJ13" s="70" t="s">
        <v>205</v>
      </c>
      <c r="BK13" s="70" t="s">
        <v>43</v>
      </c>
      <c r="BL13" s="71" t="s">
        <v>76</v>
      </c>
      <c r="BM13" s="69" t="s">
        <v>43</v>
      </c>
      <c r="BN13" s="70" t="s">
        <v>211</v>
      </c>
      <c r="BO13" s="70" t="s">
        <v>34</v>
      </c>
      <c r="BP13" s="70" t="s">
        <v>56</v>
      </c>
      <c r="BQ13" s="70" t="s">
        <v>282</v>
      </c>
      <c r="BR13" s="70" t="s">
        <v>45</v>
      </c>
      <c r="BS13" s="70" t="s">
        <v>248</v>
      </c>
      <c r="BT13" s="78" t="s">
        <v>283</v>
      </c>
      <c r="BU13" s="70" t="s">
        <v>45</v>
      </c>
      <c r="BV13" s="71" t="s">
        <v>47</v>
      </c>
      <c r="BW13" s="69" t="s">
        <v>41</v>
      </c>
      <c r="BX13" s="70"/>
      <c r="BY13" s="70"/>
      <c r="BZ13" s="70" t="s">
        <v>47</v>
      </c>
      <c r="CA13" s="78" t="s">
        <v>79</v>
      </c>
      <c r="CB13" s="70" t="s">
        <v>109</v>
      </c>
      <c r="CC13" s="70"/>
      <c r="CD13" s="70"/>
      <c r="CE13" s="70" t="s">
        <v>40</v>
      </c>
      <c r="CF13" s="71" t="s">
        <v>43</v>
      </c>
      <c r="CG13" s="69" t="s">
        <v>45</v>
      </c>
      <c r="CH13" s="70" t="s">
        <v>24</v>
      </c>
      <c r="CI13" s="70" t="s">
        <v>45</v>
      </c>
      <c r="CJ13" s="70"/>
      <c r="CK13" s="70" t="s">
        <v>45</v>
      </c>
      <c r="CL13" s="70" t="s">
        <v>44</v>
      </c>
      <c r="CM13" s="70" t="s">
        <v>34</v>
      </c>
      <c r="CN13" s="70"/>
      <c r="CO13" s="70"/>
      <c r="CP13" s="71"/>
      <c r="CQ13" s="69"/>
      <c r="CR13" s="70"/>
      <c r="CS13" s="70"/>
      <c r="CT13" s="70"/>
      <c r="CU13" s="70"/>
      <c r="CV13" s="70" t="s">
        <v>36</v>
      </c>
      <c r="CW13" s="70"/>
      <c r="CX13" s="70"/>
      <c r="CY13" s="70"/>
      <c r="CZ13" s="71"/>
      <c r="DA13" s="69" t="s">
        <v>45</v>
      </c>
      <c r="DB13" s="70"/>
      <c r="DC13" s="70"/>
      <c r="DD13" s="70"/>
      <c r="DE13" s="70"/>
      <c r="DF13" s="70"/>
      <c r="DG13" s="70"/>
      <c r="DH13" s="70"/>
      <c r="DI13" s="70"/>
      <c r="DJ13" s="71"/>
      <c r="DK13" s="69"/>
      <c r="DL13" s="78" t="s">
        <v>235</v>
      </c>
      <c r="DM13" s="70"/>
      <c r="DN13" s="70"/>
      <c r="DO13" s="70"/>
      <c r="DP13" s="70"/>
      <c r="DQ13" s="70"/>
      <c r="DR13" s="70"/>
      <c r="DS13" s="70"/>
      <c r="DT13" s="71"/>
      <c r="DY13" s="50" t="s">
        <v>284</v>
      </c>
      <c r="ED13" s="126" t="s">
        <v>44</v>
      </c>
      <c r="EE13" s="116"/>
      <c r="EN13" s="126"/>
      <c r="EO13" s="116"/>
      <c r="ER13" s="50" t="s">
        <v>285</v>
      </c>
      <c r="EV13" s="50" t="s">
        <v>286</v>
      </c>
      <c r="EW13" s="50" t="s">
        <v>287</v>
      </c>
      <c r="EX13" s="126" t="s">
        <v>32</v>
      </c>
      <c r="EY13" s="116"/>
      <c r="FE13" s="48" t="s">
        <v>257</v>
      </c>
      <c r="FH13" s="126"/>
      <c r="FI13" s="116"/>
      <c r="FR13" s="126"/>
      <c r="FS13" s="116"/>
      <c r="GA13" s="126"/>
      <c r="GB13" s="116"/>
      <c r="GH13" s="48" t="s">
        <v>276</v>
      </c>
      <c r="GI13" s="48" t="s">
        <v>288</v>
      </c>
      <c r="GJ13" s="50" t="s">
        <v>223</v>
      </c>
      <c r="GL13" s="126" t="s">
        <v>289</v>
      </c>
      <c r="GM13" s="130" t="s">
        <v>290</v>
      </c>
      <c r="GN13" s="48" t="s">
        <v>291</v>
      </c>
      <c r="GO13" s="50" t="s">
        <v>174</v>
      </c>
      <c r="GP13" s="50" t="s">
        <v>292</v>
      </c>
      <c r="GQ13" s="152" t="s">
        <v>739</v>
      </c>
      <c r="GR13" s="152" t="s">
        <v>745</v>
      </c>
      <c r="GV13" s="126"/>
      <c r="GW13" s="116"/>
      <c r="HF13" s="126"/>
      <c r="HG13" s="116"/>
      <c r="HP13" s="126"/>
      <c r="HQ13" s="116"/>
      <c r="HZ13" s="126"/>
      <c r="IA13" s="116"/>
      <c r="IJ13" s="126"/>
      <c r="IK13" s="116"/>
      <c r="IT13" s="126"/>
      <c r="IU13" s="116"/>
    </row>
    <row r="14" spans="1:255" s="49" customFormat="1" ht="14.25" customHeight="1">
      <c r="A14" s="72">
        <v>13</v>
      </c>
      <c r="B14" s="65"/>
      <c r="C14" s="74" t="s">
        <v>101</v>
      </c>
      <c r="D14" s="74" t="s">
        <v>2</v>
      </c>
      <c r="E14" s="74" t="s">
        <v>99</v>
      </c>
      <c r="F14" s="74" t="s">
        <v>68</v>
      </c>
      <c r="G14" s="74"/>
      <c r="H14" s="75" t="s">
        <v>293</v>
      </c>
      <c r="I14" s="73" t="s">
        <v>7</v>
      </c>
      <c r="J14" s="75" t="s">
        <v>294</v>
      </c>
      <c r="K14" s="73" t="s">
        <v>73</v>
      </c>
      <c r="L14" s="66"/>
      <c r="M14" s="74" t="s">
        <v>261</v>
      </c>
      <c r="N14" s="75"/>
      <c r="O14" s="73" t="s">
        <v>32</v>
      </c>
      <c r="P14" s="74" t="s">
        <v>295</v>
      </c>
      <c r="Q14" s="74" t="s">
        <v>34</v>
      </c>
      <c r="R14" s="74" t="s">
        <v>107</v>
      </c>
      <c r="S14" s="74" t="s">
        <v>18</v>
      </c>
      <c r="T14" s="74" t="s">
        <v>261</v>
      </c>
      <c r="U14" s="74" t="s">
        <v>22</v>
      </c>
      <c r="V14" s="74"/>
      <c r="W14" s="74" t="s">
        <v>296</v>
      </c>
      <c r="X14" s="75" t="s">
        <v>32</v>
      </c>
      <c r="Y14" s="73" t="s">
        <v>14</v>
      </c>
      <c r="Z14" s="74" t="s">
        <v>267</v>
      </c>
      <c r="AA14" s="74" t="s">
        <v>40</v>
      </c>
      <c r="AB14" s="74" t="s">
        <v>76</v>
      </c>
      <c r="AC14" s="74" t="s">
        <v>80</v>
      </c>
      <c r="AD14" s="66"/>
      <c r="AE14" s="74"/>
      <c r="AF14" s="74" t="s">
        <v>151</v>
      </c>
      <c r="AG14" s="66"/>
      <c r="AH14" s="75" t="s">
        <v>11</v>
      </c>
      <c r="AI14" s="73" t="s">
        <v>79</v>
      </c>
      <c r="AJ14" s="74"/>
      <c r="AK14" s="74"/>
      <c r="AL14" s="74"/>
      <c r="AM14" s="74" t="s">
        <v>19</v>
      </c>
      <c r="AN14" s="74" t="s">
        <v>145</v>
      </c>
      <c r="AO14" s="76" t="s">
        <v>103</v>
      </c>
      <c r="AP14" s="74" t="s">
        <v>76</v>
      </c>
      <c r="AQ14" s="66"/>
      <c r="AR14" s="75" t="s">
        <v>18</v>
      </c>
      <c r="AS14" s="73" t="s">
        <v>32</v>
      </c>
      <c r="AT14" s="74"/>
      <c r="AU14" s="74" t="s">
        <v>227</v>
      </c>
      <c r="AV14" s="74" t="s">
        <v>297</v>
      </c>
      <c r="AW14" s="74"/>
      <c r="AX14" s="74"/>
      <c r="AY14" s="76" t="s">
        <v>21</v>
      </c>
      <c r="AZ14" s="76" t="s">
        <v>121</v>
      </c>
      <c r="BA14" s="74"/>
      <c r="BB14" s="75" t="s">
        <v>34</v>
      </c>
      <c r="BC14" s="73" t="s">
        <v>23</v>
      </c>
      <c r="BD14" s="76" t="s">
        <v>41</v>
      </c>
      <c r="BE14" s="66"/>
      <c r="BF14" s="74"/>
      <c r="BG14" s="74"/>
      <c r="BH14" s="74" t="s">
        <v>211</v>
      </c>
      <c r="BI14" s="74" t="s">
        <v>28</v>
      </c>
      <c r="BJ14" s="76" t="s">
        <v>129</v>
      </c>
      <c r="BK14" s="74" t="s">
        <v>28</v>
      </c>
      <c r="BL14" s="80" t="s">
        <v>103</v>
      </c>
      <c r="BM14" s="73" t="s">
        <v>34</v>
      </c>
      <c r="BN14" s="74" t="s">
        <v>31</v>
      </c>
      <c r="BO14" s="76" t="s">
        <v>41</v>
      </c>
      <c r="BP14" s="74" t="s">
        <v>32</v>
      </c>
      <c r="BQ14" s="74" t="s">
        <v>298</v>
      </c>
      <c r="BR14" s="74" t="s">
        <v>50</v>
      </c>
      <c r="BS14" s="76" t="s">
        <v>299</v>
      </c>
      <c r="BT14" s="66"/>
      <c r="BU14" s="74" t="s">
        <v>56</v>
      </c>
      <c r="BV14" s="75" t="s">
        <v>45</v>
      </c>
      <c r="BW14" s="73" t="s">
        <v>79</v>
      </c>
      <c r="BX14" s="74"/>
      <c r="BY14" s="74"/>
      <c r="BZ14" s="74" t="s">
        <v>32</v>
      </c>
      <c r="CA14" s="78" t="s">
        <v>248</v>
      </c>
      <c r="CB14" s="74" t="s">
        <v>45</v>
      </c>
      <c r="CC14" s="74"/>
      <c r="CD14" s="74"/>
      <c r="CE14" s="74" t="s">
        <v>31</v>
      </c>
      <c r="CF14" s="80" t="s">
        <v>31</v>
      </c>
      <c r="CG14" s="73" t="s">
        <v>49</v>
      </c>
      <c r="CH14" s="76" t="s">
        <v>32</v>
      </c>
      <c r="CI14" s="74" t="s">
        <v>41</v>
      </c>
      <c r="CJ14" s="74"/>
      <c r="CK14" s="74" t="s">
        <v>90</v>
      </c>
      <c r="CL14" s="74" t="s">
        <v>84</v>
      </c>
      <c r="CM14" s="74" t="s">
        <v>41</v>
      </c>
      <c r="CN14" s="74"/>
      <c r="CO14" s="74"/>
      <c r="CP14" s="75"/>
      <c r="CQ14" s="114"/>
      <c r="CR14" s="74"/>
      <c r="CS14" s="74"/>
      <c r="CT14" s="74"/>
      <c r="CU14" s="74"/>
      <c r="CV14" s="74" t="s">
        <v>21</v>
      </c>
      <c r="CW14" s="74"/>
      <c r="CX14" s="74"/>
      <c r="CY14" s="74"/>
      <c r="CZ14" s="75"/>
      <c r="DA14" s="73" t="s">
        <v>297</v>
      </c>
      <c r="DB14" s="74"/>
      <c r="DC14" s="74"/>
      <c r="DD14" s="74"/>
      <c r="DE14" s="74"/>
      <c r="DF14" s="74"/>
      <c r="DG14" s="74"/>
      <c r="DH14" s="74"/>
      <c r="DI14" s="74"/>
      <c r="DJ14" s="75"/>
      <c r="DK14" s="73"/>
      <c r="DL14" s="66"/>
      <c r="DM14" s="74"/>
      <c r="DN14" s="74"/>
      <c r="DO14" s="74"/>
      <c r="DP14" s="74"/>
      <c r="DQ14" s="74"/>
      <c r="DR14" s="74"/>
      <c r="DS14" s="74"/>
      <c r="DT14" s="75"/>
      <c r="DY14" s="47"/>
      <c r="ED14" s="132" t="s">
        <v>49</v>
      </c>
      <c r="EE14" s="114"/>
      <c r="EN14" s="127"/>
      <c r="EO14" s="114"/>
      <c r="ER14" s="47"/>
      <c r="EV14" s="47"/>
      <c r="EW14" s="47"/>
      <c r="EX14" s="127" t="s">
        <v>300</v>
      </c>
      <c r="EY14" s="114"/>
      <c r="FE14" s="49" t="s">
        <v>808</v>
      </c>
      <c r="FH14" s="127"/>
      <c r="FI14" s="114"/>
      <c r="FR14" s="127"/>
      <c r="FS14" s="114"/>
      <c r="GA14" s="127"/>
      <c r="GB14" s="114"/>
      <c r="GH14" s="49" t="s">
        <v>301</v>
      </c>
      <c r="GI14" s="49" t="s">
        <v>302</v>
      </c>
      <c r="GJ14" s="47"/>
      <c r="GL14" s="127" t="s">
        <v>303</v>
      </c>
      <c r="GM14" s="115"/>
      <c r="GN14" s="49" t="s">
        <v>304</v>
      </c>
      <c r="GO14" s="47"/>
      <c r="GP14" s="47"/>
      <c r="GQ14" s="153" t="s">
        <v>738</v>
      </c>
      <c r="GR14" s="153" t="s">
        <v>744</v>
      </c>
      <c r="GV14" s="127"/>
      <c r="GW14" s="114"/>
      <c r="HF14" s="127"/>
      <c r="HG14" s="114"/>
      <c r="HP14" s="127"/>
      <c r="HQ14" s="114"/>
      <c r="HZ14" s="127"/>
      <c r="IA14" s="114"/>
      <c r="IJ14" s="127"/>
      <c r="IK14" s="114"/>
      <c r="IT14" s="127"/>
      <c r="IU14" s="114"/>
    </row>
    <row r="15" spans="1:255" s="47" customFormat="1" ht="14.25" customHeight="1">
      <c r="A15" s="61">
        <v>14</v>
      </c>
      <c r="B15" s="65"/>
      <c r="C15" s="66" t="s">
        <v>5</v>
      </c>
      <c r="D15" s="66" t="s">
        <v>178</v>
      </c>
      <c r="E15" s="66" t="s">
        <v>305</v>
      </c>
      <c r="F15" s="66" t="s">
        <v>244</v>
      </c>
      <c r="G15" s="66"/>
      <c r="H15" s="67" t="s">
        <v>306</v>
      </c>
      <c r="I15" s="65" t="s">
        <v>307</v>
      </c>
      <c r="J15" s="67" t="s">
        <v>23</v>
      </c>
      <c r="K15" s="65" t="s">
        <v>245</v>
      </c>
      <c r="L15" s="66"/>
      <c r="M15" s="66" t="s">
        <v>308</v>
      </c>
      <c r="N15" s="67"/>
      <c r="O15" s="65" t="s">
        <v>309</v>
      </c>
      <c r="P15" s="66" t="s">
        <v>261</v>
      </c>
      <c r="Q15" s="66" t="s">
        <v>310</v>
      </c>
      <c r="R15" s="66" t="s">
        <v>23</v>
      </c>
      <c r="S15" s="66" t="s">
        <v>245</v>
      </c>
      <c r="T15" s="78" t="s">
        <v>32</v>
      </c>
      <c r="U15" s="66" t="s">
        <v>25</v>
      </c>
      <c r="V15" s="66"/>
      <c r="W15" s="66" t="s">
        <v>311</v>
      </c>
      <c r="X15" s="67" t="s">
        <v>40</v>
      </c>
      <c r="Y15" s="65" t="s">
        <v>25</v>
      </c>
      <c r="Z15" s="66" t="s">
        <v>19</v>
      </c>
      <c r="AA15" s="66" t="s">
        <v>42</v>
      </c>
      <c r="AB15" s="66" t="s">
        <v>30</v>
      </c>
      <c r="AC15" s="66" t="s">
        <v>21</v>
      </c>
      <c r="AD15" s="66"/>
      <c r="AE15" s="66"/>
      <c r="AF15" s="66" t="s">
        <v>44</v>
      </c>
      <c r="AG15" s="66"/>
      <c r="AH15" s="67" t="s">
        <v>123</v>
      </c>
      <c r="AI15" s="65" t="s">
        <v>40</v>
      </c>
      <c r="AJ15" s="66"/>
      <c r="AK15" s="66"/>
      <c r="AL15" s="66"/>
      <c r="AM15" s="78" t="s">
        <v>126</v>
      </c>
      <c r="AN15" s="66" t="s">
        <v>73</v>
      </c>
      <c r="AO15" s="66"/>
      <c r="AP15" s="66" t="s">
        <v>80</v>
      </c>
      <c r="AQ15" s="66"/>
      <c r="AR15" s="82" t="s">
        <v>198</v>
      </c>
      <c r="AS15" s="65" t="s">
        <v>39</v>
      </c>
      <c r="AT15" s="66"/>
      <c r="AU15" s="66" t="s">
        <v>133</v>
      </c>
      <c r="AV15" s="66" t="s">
        <v>24</v>
      </c>
      <c r="AW15" s="66"/>
      <c r="AX15" s="66"/>
      <c r="AY15" s="66"/>
      <c r="AZ15" s="66"/>
      <c r="BA15" s="66"/>
      <c r="BB15" s="67" t="s">
        <v>312</v>
      </c>
      <c r="BC15" s="65" t="s">
        <v>50</v>
      </c>
      <c r="BD15" s="66"/>
      <c r="BE15" s="66"/>
      <c r="BF15" s="66"/>
      <c r="BG15" s="66"/>
      <c r="BH15" s="66" t="s">
        <v>86</v>
      </c>
      <c r="BI15" s="66" t="s">
        <v>130</v>
      </c>
      <c r="BJ15" s="66"/>
      <c r="BK15" s="66" t="s">
        <v>150</v>
      </c>
      <c r="BL15" s="82" t="s">
        <v>248</v>
      </c>
      <c r="BM15" s="65" t="s">
        <v>22</v>
      </c>
      <c r="BN15" s="78" t="s">
        <v>297</v>
      </c>
      <c r="BO15" s="78" t="s">
        <v>313</v>
      </c>
      <c r="BP15" s="66" t="s">
        <v>40</v>
      </c>
      <c r="BQ15" s="78" t="s">
        <v>41</v>
      </c>
      <c r="BR15" s="78" t="s">
        <v>56</v>
      </c>
      <c r="BS15" s="66"/>
      <c r="BT15" s="66"/>
      <c r="BU15" s="78" t="s">
        <v>32</v>
      </c>
      <c r="BV15" s="82" t="s">
        <v>56</v>
      </c>
      <c r="BW15" s="77" t="s">
        <v>20</v>
      </c>
      <c r="BX15" s="66"/>
      <c r="BY15" s="66"/>
      <c r="BZ15" s="66" t="s">
        <v>45</v>
      </c>
      <c r="CA15" s="66"/>
      <c r="CB15" s="66" t="s">
        <v>20</v>
      </c>
      <c r="CC15" s="66"/>
      <c r="CD15" s="66"/>
      <c r="CE15" s="66" t="s">
        <v>57</v>
      </c>
      <c r="CF15" s="67" t="s">
        <v>314</v>
      </c>
      <c r="CG15" s="77" t="s">
        <v>151</v>
      </c>
      <c r="CH15" s="66" t="s">
        <v>315</v>
      </c>
      <c r="CI15" s="78" t="s">
        <v>47</v>
      </c>
      <c r="CJ15" s="66"/>
      <c r="CK15" s="78" t="s">
        <v>153</v>
      </c>
      <c r="CL15" s="66" t="s">
        <v>48</v>
      </c>
      <c r="CM15" s="66" t="s">
        <v>32</v>
      </c>
      <c r="CN15" s="66"/>
      <c r="CO15" s="66"/>
      <c r="CP15" s="67"/>
      <c r="CQ15" s="115"/>
      <c r="CR15" s="66"/>
      <c r="CS15" s="66"/>
      <c r="CT15" s="66"/>
      <c r="CU15" s="66"/>
      <c r="CV15" s="78" t="s">
        <v>49</v>
      </c>
      <c r="CW15" s="66"/>
      <c r="CX15" s="66"/>
      <c r="CY15" s="66"/>
      <c r="CZ15" s="67"/>
      <c r="DA15" s="65" t="s">
        <v>53</v>
      </c>
      <c r="DB15" s="66"/>
      <c r="DC15" s="66"/>
      <c r="DD15" s="66"/>
      <c r="DE15" s="66"/>
      <c r="DF15" s="66"/>
      <c r="DG15" s="66"/>
      <c r="DI15" s="66"/>
      <c r="DJ15" s="67"/>
      <c r="DK15" s="65"/>
      <c r="DL15" s="66"/>
      <c r="DM15" s="66"/>
      <c r="DN15" s="66"/>
      <c r="DO15" s="66"/>
      <c r="DP15" s="66"/>
      <c r="DQ15" s="66"/>
      <c r="DR15" s="66"/>
      <c r="DS15" s="66"/>
      <c r="DT15" s="67"/>
      <c r="ED15" s="125"/>
      <c r="EE15" s="115"/>
      <c r="EN15" s="125"/>
      <c r="EO15" s="115"/>
      <c r="EX15" s="125" t="s">
        <v>49</v>
      </c>
      <c r="EY15" s="115"/>
      <c r="FE15" s="47" t="s">
        <v>809</v>
      </c>
      <c r="FH15" s="125"/>
      <c r="FI15" s="115"/>
      <c r="FR15" s="125"/>
      <c r="FS15" s="115"/>
      <c r="GA15" s="125"/>
      <c r="GB15" s="115"/>
      <c r="GH15" s="47" t="s">
        <v>316</v>
      </c>
      <c r="GI15" s="47" t="s">
        <v>317</v>
      </c>
      <c r="GL15" s="125" t="s">
        <v>318</v>
      </c>
      <c r="GM15" s="115"/>
      <c r="GN15" s="47" t="s">
        <v>319</v>
      </c>
      <c r="GQ15" s="151" t="s">
        <v>237</v>
      </c>
      <c r="GR15" s="151" t="s">
        <v>743</v>
      </c>
      <c r="GV15" s="125"/>
      <c r="GW15" s="115"/>
      <c r="HF15" s="125"/>
      <c r="HG15" s="115"/>
      <c r="HP15" s="125"/>
      <c r="HQ15" s="115"/>
      <c r="HZ15" s="125"/>
      <c r="IA15" s="115"/>
      <c r="IJ15" s="125"/>
      <c r="IK15" s="115"/>
      <c r="IT15" s="125"/>
      <c r="IU15" s="115"/>
    </row>
    <row r="16" spans="1:255" s="47" customFormat="1" ht="14.25" customHeight="1">
      <c r="A16" s="61">
        <v>15</v>
      </c>
      <c r="B16" s="65"/>
      <c r="C16" s="66" t="s">
        <v>295</v>
      </c>
      <c r="D16" s="66" t="s">
        <v>67</v>
      </c>
      <c r="E16" s="66" t="s">
        <v>2</v>
      </c>
      <c r="F16" s="66" t="s">
        <v>320</v>
      </c>
      <c r="G16" s="66"/>
      <c r="H16" s="67" t="s">
        <v>103</v>
      </c>
      <c r="I16" s="65" t="s">
        <v>68</v>
      </c>
      <c r="J16" s="67" t="s">
        <v>321</v>
      </c>
      <c r="K16" s="65" t="s">
        <v>322</v>
      </c>
      <c r="L16" s="66"/>
      <c r="M16" s="66" t="s">
        <v>103</v>
      </c>
      <c r="N16" s="67"/>
      <c r="O16" s="65" t="s">
        <v>14</v>
      </c>
      <c r="P16" s="78" t="s">
        <v>12</v>
      </c>
      <c r="Q16" s="66" t="s">
        <v>139</v>
      </c>
      <c r="R16" s="66" t="s">
        <v>75</v>
      </c>
      <c r="S16" s="66" t="s">
        <v>323</v>
      </c>
      <c r="T16" s="66"/>
      <c r="U16" s="66" t="s">
        <v>28</v>
      </c>
      <c r="V16" s="66"/>
      <c r="W16" s="66" t="s">
        <v>73</v>
      </c>
      <c r="X16" s="82" t="s">
        <v>18</v>
      </c>
      <c r="Y16" s="65" t="s">
        <v>15</v>
      </c>
      <c r="Z16" s="66" t="s">
        <v>80</v>
      </c>
      <c r="AA16" s="66" t="s">
        <v>18</v>
      </c>
      <c r="AB16" s="66" t="s">
        <v>21</v>
      </c>
      <c r="AC16" s="66" t="s">
        <v>34</v>
      </c>
      <c r="AD16" s="66"/>
      <c r="AE16" s="66"/>
      <c r="AF16" s="66" t="s">
        <v>28</v>
      </c>
      <c r="AG16" s="66"/>
      <c r="AH16" s="67" t="s">
        <v>324</v>
      </c>
      <c r="AI16" s="65" t="s">
        <v>147</v>
      </c>
      <c r="AJ16" s="66"/>
      <c r="AK16" s="66"/>
      <c r="AL16" s="66"/>
      <c r="AM16" s="66"/>
      <c r="AN16" s="66" t="s">
        <v>20</v>
      </c>
      <c r="AO16" s="66"/>
      <c r="AP16" s="66" t="s">
        <v>126</v>
      </c>
      <c r="AQ16" s="66"/>
      <c r="AR16" s="67"/>
      <c r="AS16" s="65" t="s">
        <v>79</v>
      </c>
      <c r="AT16" s="66"/>
      <c r="AU16" s="66" t="s">
        <v>44</v>
      </c>
      <c r="AV16" s="66" t="s">
        <v>23</v>
      </c>
      <c r="AW16" s="66"/>
      <c r="AX16" s="66"/>
      <c r="AY16" s="66"/>
      <c r="AZ16" s="66"/>
      <c r="BA16" s="66"/>
      <c r="BB16" s="67" t="s">
        <v>325</v>
      </c>
      <c r="BC16" s="65" t="s">
        <v>103</v>
      </c>
      <c r="BD16" s="66"/>
      <c r="BE16" s="66"/>
      <c r="BF16" s="66"/>
      <c r="BG16" s="66"/>
      <c r="BH16" s="66" t="s">
        <v>79</v>
      </c>
      <c r="BI16" s="66" t="s">
        <v>21</v>
      </c>
      <c r="BJ16" s="66"/>
      <c r="BK16" s="66" t="s">
        <v>22</v>
      </c>
      <c r="BL16" s="67"/>
      <c r="BM16" s="77" t="s">
        <v>28</v>
      </c>
      <c r="BN16" s="66"/>
      <c r="BO16" s="66"/>
      <c r="BP16" s="66" t="s">
        <v>130</v>
      </c>
      <c r="BQ16" s="66"/>
      <c r="BR16" s="66"/>
      <c r="BS16" s="66"/>
      <c r="BT16" s="66"/>
      <c r="BU16" s="66"/>
      <c r="BV16" s="82" t="s">
        <v>268</v>
      </c>
      <c r="BW16" s="65"/>
      <c r="BX16" s="66"/>
      <c r="BY16" s="66"/>
      <c r="BZ16" s="78" t="s">
        <v>41</v>
      </c>
      <c r="CA16" s="66"/>
      <c r="CB16" s="78" t="s">
        <v>49</v>
      </c>
      <c r="CC16" s="66"/>
      <c r="CD16" s="66"/>
      <c r="CE16" s="78" t="s">
        <v>153</v>
      </c>
      <c r="CF16" s="67" t="s">
        <v>326</v>
      </c>
      <c r="CG16" s="65" t="s">
        <v>248</v>
      </c>
      <c r="CH16" s="66" t="s">
        <v>327</v>
      </c>
      <c r="CI16" s="66"/>
      <c r="CJ16" s="66"/>
      <c r="CK16" s="66"/>
      <c r="CL16" s="78" t="s">
        <v>41</v>
      </c>
      <c r="CM16" s="66" t="s">
        <v>31</v>
      </c>
      <c r="CN16" s="66"/>
      <c r="CO16" s="66"/>
      <c r="CP16" s="67"/>
      <c r="CQ16" s="115"/>
      <c r="CR16" s="66"/>
      <c r="CS16" s="66"/>
      <c r="CT16" s="66"/>
      <c r="CU16" s="66"/>
      <c r="CV16" s="66" t="s">
        <v>328</v>
      </c>
      <c r="CW16" s="66"/>
      <c r="CX16" s="66"/>
      <c r="CY16" s="66"/>
      <c r="CZ16" s="67"/>
      <c r="DA16" s="65" t="s">
        <v>17</v>
      </c>
      <c r="DB16" s="66"/>
      <c r="DC16" s="66"/>
      <c r="DD16" s="66"/>
      <c r="DE16" s="66"/>
      <c r="DF16" s="66"/>
      <c r="DG16" s="66"/>
      <c r="DH16" s="66"/>
      <c r="DI16" s="66"/>
      <c r="DJ16" s="67"/>
      <c r="DK16" s="65"/>
      <c r="DL16" s="66"/>
      <c r="DM16" s="66"/>
      <c r="DN16" s="66"/>
      <c r="DO16" s="66"/>
      <c r="DP16" s="66"/>
      <c r="DQ16" s="66"/>
      <c r="DR16" s="66"/>
      <c r="DS16" s="66"/>
      <c r="DT16" s="67"/>
      <c r="ED16" s="125"/>
      <c r="EE16" s="115"/>
      <c r="EN16" s="125"/>
      <c r="EO16" s="115"/>
      <c r="EX16" s="133" t="s">
        <v>41</v>
      </c>
      <c r="EY16" s="115"/>
      <c r="FE16" s="47" t="s">
        <v>271</v>
      </c>
      <c r="FH16" s="125"/>
      <c r="FI16" s="115"/>
      <c r="FR16" s="125"/>
      <c r="FS16" s="115"/>
      <c r="GA16" s="125"/>
      <c r="GB16" s="115"/>
      <c r="GH16" s="47" t="s">
        <v>329</v>
      </c>
      <c r="GI16" s="50" t="s">
        <v>271</v>
      </c>
      <c r="GL16" s="125" t="s">
        <v>290</v>
      </c>
      <c r="GM16" s="115"/>
      <c r="GN16" s="47" t="s">
        <v>330</v>
      </c>
      <c r="GQ16" s="151" t="s">
        <v>258</v>
      </c>
      <c r="GR16" s="154" t="s">
        <v>742</v>
      </c>
      <c r="GV16" s="125"/>
      <c r="GW16" s="115"/>
      <c r="HF16" s="125"/>
      <c r="HG16" s="115"/>
      <c r="HP16" s="125"/>
      <c r="HQ16" s="115"/>
      <c r="HZ16" s="125"/>
      <c r="IA16" s="115"/>
      <c r="IJ16" s="125"/>
      <c r="IK16" s="115"/>
      <c r="IT16" s="125"/>
      <c r="IU16" s="115"/>
    </row>
    <row r="17" spans="1:255" s="48" customFormat="1" ht="14.25" customHeight="1">
      <c r="A17" s="68">
        <v>16</v>
      </c>
      <c r="B17" s="69"/>
      <c r="C17" s="78" t="s">
        <v>34</v>
      </c>
      <c r="D17" s="70" t="s">
        <v>158</v>
      </c>
      <c r="E17" s="78" t="s">
        <v>331</v>
      </c>
      <c r="F17" s="70" t="s">
        <v>161</v>
      </c>
      <c r="G17" s="70"/>
      <c r="H17" s="71" t="s">
        <v>138</v>
      </c>
      <c r="I17" s="69" t="s">
        <v>204</v>
      </c>
      <c r="J17" s="71" t="s">
        <v>281</v>
      </c>
      <c r="K17" s="69" t="s">
        <v>44</v>
      </c>
      <c r="L17" s="70"/>
      <c r="M17" s="70" t="s">
        <v>158</v>
      </c>
      <c r="N17" s="71"/>
      <c r="O17" s="69" t="s">
        <v>146</v>
      </c>
      <c r="P17" s="70"/>
      <c r="Q17" s="70" t="s">
        <v>332</v>
      </c>
      <c r="R17" s="70" t="s">
        <v>3</v>
      </c>
      <c r="S17" s="70" t="s">
        <v>73</v>
      </c>
      <c r="T17" s="70"/>
      <c r="U17" s="70" t="s">
        <v>158</v>
      </c>
      <c r="V17" s="70"/>
      <c r="W17" s="70" t="s">
        <v>112</v>
      </c>
      <c r="X17" s="71"/>
      <c r="Y17" s="69" t="s">
        <v>44</v>
      </c>
      <c r="Z17" s="70" t="s">
        <v>324</v>
      </c>
      <c r="AA17" s="70" t="s">
        <v>15</v>
      </c>
      <c r="AB17" s="70" t="s">
        <v>333</v>
      </c>
      <c r="AC17" s="70" t="s">
        <v>121</v>
      </c>
      <c r="AD17" s="70"/>
      <c r="AE17" s="70"/>
      <c r="AF17" s="70" t="s">
        <v>40</v>
      </c>
      <c r="AG17" s="70"/>
      <c r="AH17" s="71" t="s">
        <v>133</v>
      </c>
      <c r="AI17" s="69" t="s">
        <v>23</v>
      </c>
      <c r="AJ17" s="70"/>
      <c r="AK17" s="70"/>
      <c r="AL17" s="70"/>
      <c r="AM17" s="70"/>
      <c r="AN17" s="70" t="s">
        <v>126</v>
      </c>
      <c r="AO17" s="70"/>
      <c r="AP17" s="78" t="s">
        <v>41</v>
      </c>
      <c r="AQ17" s="70"/>
      <c r="AR17" s="71"/>
      <c r="AS17" s="69" t="s">
        <v>80</v>
      </c>
      <c r="AT17" s="70"/>
      <c r="AU17" s="70" t="s">
        <v>53</v>
      </c>
      <c r="AV17" s="78" t="s">
        <v>126</v>
      </c>
      <c r="AW17" s="70"/>
      <c r="AX17" s="70"/>
      <c r="AY17" s="70"/>
      <c r="AZ17" s="70"/>
      <c r="BA17" s="70"/>
      <c r="BB17" s="71" t="s">
        <v>44</v>
      </c>
      <c r="BC17" s="77" t="s">
        <v>110</v>
      </c>
      <c r="BD17" s="70"/>
      <c r="BE17" s="70"/>
      <c r="BF17" s="70"/>
      <c r="BG17" s="70"/>
      <c r="BH17" s="78" t="s">
        <v>44</v>
      </c>
      <c r="BI17" s="70" t="s">
        <v>36</v>
      </c>
      <c r="BJ17" s="70"/>
      <c r="BK17" s="78" t="s">
        <v>45</v>
      </c>
      <c r="BL17" s="71"/>
      <c r="BM17" s="69"/>
      <c r="BN17" s="70"/>
      <c r="BO17" s="70"/>
      <c r="BP17" s="78" t="s">
        <v>282</v>
      </c>
      <c r="BQ17" s="70"/>
      <c r="BR17" s="70"/>
      <c r="BS17" s="70"/>
      <c r="BT17" s="70"/>
      <c r="BU17" s="70"/>
      <c r="BV17" s="71"/>
      <c r="BW17" s="69"/>
      <c r="BX17" s="70"/>
      <c r="BY17" s="70"/>
      <c r="BZ17" s="78" t="s">
        <v>248</v>
      </c>
      <c r="CA17" s="70"/>
      <c r="CB17" s="78" t="s">
        <v>248</v>
      </c>
      <c r="CC17" s="70"/>
      <c r="CD17" s="70"/>
      <c r="CE17" s="78" t="s">
        <v>248</v>
      </c>
      <c r="CF17" s="71" t="s">
        <v>334</v>
      </c>
      <c r="CG17" s="77" t="s">
        <v>299</v>
      </c>
      <c r="CH17" s="78" t="s">
        <v>335</v>
      </c>
      <c r="CI17" s="70"/>
      <c r="CJ17" s="70"/>
      <c r="CK17" s="70"/>
      <c r="CL17" s="70"/>
      <c r="CM17" s="70" t="s">
        <v>44</v>
      </c>
      <c r="CN17" s="70"/>
      <c r="CO17" s="70"/>
      <c r="CP17" s="71"/>
      <c r="CQ17" s="116"/>
      <c r="CR17" s="70"/>
      <c r="CS17" s="70"/>
      <c r="CT17" s="70"/>
      <c r="CU17" s="70"/>
      <c r="CV17" s="70" t="s">
        <v>336</v>
      </c>
      <c r="CW17" s="70"/>
      <c r="CX17" s="70"/>
      <c r="CY17" s="70"/>
      <c r="CZ17" s="71"/>
      <c r="DA17" s="77" t="s">
        <v>114</v>
      </c>
      <c r="DB17" s="70"/>
      <c r="DC17" s="70"/>
      <c r="DD17" s="70"/>
      <c r="DE17" s="70"/>
      <c r="DF17" s="70"/>
      <c r="DG17" s="70"/>
      <c r="DH17" s="70"/>
      <c r="DI17" s="70"/>
      <c r="DJ17" s="71"/>
      <c r="DK17" s="93"/>
      <c r="DL17" s="70"/>
      <c r="DM17" s="70"/>
      <c r="DN17" s="70"/>
      <c r="DO17" s="70"/>
      <c r="DP17" s="70"/>
      <c r="DQ17" s="70"/>
      <c r="DR17" s="70"/>
      <c r="DS17" s="70"/>
      <c r="DT17" s="71"/>
      <c r="ED17" s="126"/>
      <c r="EE17" s="116"/>
      <c r="EN17" s="126"/>
      <c r="EO17" s="116"/>
      <c r="EX17" s="126" t="s">
        <v>174</v>
      </c>
      <c r="EY17" s="116"/>
      <c r="FE17" s="50" t="s">
        <v>349</v>
      </c>
      <c r="FH17" s="126"/>
      <c r="FI17" s="116"/>
      <c r="FR17" s="126"/>
      <c r="FS17" s="116"/>
      <c r="GA17" s="126"/>
      <c r="GB17" s="116"/>
      <c r="GH17" s="50" t="s">
        <v>222</v>
      </c>
      <c r="GL17" s="126" t="s">
        <v>223</v>
      </c>
      <c r="GM17" s="116"/>
      <c r="GN17" s="50" t="s">
        <v>337</v>
      </c>
      <c r="GQ17" s="154" t="s">
        <v>276</v>
      </c>
      <c r="GR17" s="48" t="s">
        <v>742</v>
      </c>
      <c r="GV17" s="126"/>
      <c r="GW17" s="116"/>
      <c r="HF17" s="126"/>
      <c r="HG17" s="116"/>
      <c r="HP17" s="126"/>
      <c r="HQ17" s="116"/>
      <c r="HZ17" s="126"/>
      <c r="IA17" s="116"/>
      <c r="IJ17" s="126"/>
      <c r="IK17" s="116"/>
      <c r="IT17" s="126"/>
      <c r="IU17" s="116"/>
    </row>
    <row r="18" spans="1:255" s="49" customFormat="1" ht="14.25" customHeight="1">
      <c r="A18" s="72">
        <v>17</v>
      </c>
      <c r="B18" s="73"/>
      <c r="C18" s="66"/>
      <c r="D18" s="74" t="s">
        <v>141</v>
      </c>
      <c r="E18" s="66"/>
      <c r="F18" s="74" t="s">
        <v>97</v>
      </c>
      <c r="G18" s="74"/>
      <c r="H18" s="75" t="s">
        <v>227</v>
      </c>
      <c r="I18" s="73" t="s">
        <v>101</v>
      </c>
      <c r="J18" s="75" t="s">
        <v>338</v>
      </c>
      <c r="K18" s="73" t="s">
        <v>339</v>
      </c>
      <c r="L18" s="74"/>
      <c r="M18" s="74" t="s">
        <v>32</v>
      </c>
      <c r="N18" s="75"/>
      <c r="O18" s="73" t="s">
        <v>261</v>
      </c>
      <c r="P18" s="74"/>
      <c r="Q18" s="74" t="s">
        <v>6</v>
      </c>
      <c r="R18" s="74" t="s">
        <v>44</v>
      </c>
      <c r="S18" s="74" t="s">
        <v>30</v>
      </c>
      <c r="T18" s="74"/>
      <c r="U18" s="76" t="s">
        <v>340</v>
      </c>
      <c r="V18" s="74"/>
      <c r="W18" s="74" t="s">
        <v>33</v>
      </c>
      <c r="X18" s="75"/>
      <c r="Y18" s="73" t="s">
        <v>35</v>
      </c>
      <c r="Z18" s="74" t="s">
        <v>103</v>
      </c>
      <c r="AA18" s="74" t="s">
        <v>25</v>
      </c>
      <c r="AB18" s="76" t="s">
        <v>103</v>
      </c>
      <c r="AC18" s="74" t="s">
        <v>12</v>
      </c>
      <c r="AD18" s="74"/>
      <c r="AE18" s="74"/>
      <c r="AF18" s="74" t="s">
        <v>23</v>
      </c>
      <c r="AG18" s="74"/>
      <c r="AH18" s="75" t="s">
        <v>39</v>
      </c>
      <c r="AI18" s="73" t="s">
        <v>126</v>
      </c>
      <c r="AJ18" s="74"/>
      <c r="AK18" s="74"/>
      <c r="AL18" s="74"/>
      <c r="AM18" s="74"/>
      <c r="AN18" s="74" t="s">
        <v>107</v>
      </c>
      <c r="AO18" s="74"/>
      <c r="AP18" s="66"/>
      <c r="AQ18" s="74"/>
      <c r="AR18" s="75"/>
      <c r="AS18" s="73" t="s">
        <v>133</v>
      </c>
      <c r="AT18" s="74"/>
      <c r="AU18" s="74" t="s">
        <v>21</v>
      </c>
      <c r="AV18" s="66"/>
      <c r="AW18" s="74"/>
      <c r="AX18" s="74"/>
      <c r="AY18" s="74"/>
      <c r="AZ18" s="74"/>
      <c r="BA18" s="74"/>
      <c r="BB18" s="75" t="s">
        <v>341</v>
      </c>
      <c r="BC18" s="65"/>
      <c r="BD18" s="74"/>
      <c r="BE18" s="74"/>
      <c r="BF18" s="74"/>
      <c r="BG18" s="74"/>
      <c r="BH18" s="66"/>
      <c r="BI18" s="74" t="s">
        <v>150</v>
      </c>
      <c r="BJ18" s="74"/>
      <c r="BK18" s="66"/>
      <c r="BL18" s="75"/>
      <c r="BM18" s="73"/>
      <c r="BN18" s="74"/>
      <c r="BO18" s="74"/>
      <c r="BP18" s="66"/>
      <c r="BQ18" s="74"/>
      <c r="BR18" s="74"/>
      <c r="BS18" s="74"/>
      <c r="BT18" s="74"/>
      <c r="BU18" s="74"/>
      <c r="BV18" s="75"/>
      <c r="BW18" s="73"/>
      <c r="BX18" s="74"/>
      <c r="BY18" s="74"/>
      <c r="BZ18" s="66"/>
      <c r="CA18" s="74"/>
      <c r="CB18" s="66"/>
      <c r="CC18" s="74"/>
      <c r="CD18" s="74"/>
      <c r="CE18" s="66"/>
      <c r="CF18" s="75" t="s">
        <v>342</v>
      </c>
      <c r="CG18" s="65"/>
      <c r="CH18" s="66"/>
      <c r="CI18" s="74"/>
      <c r="CJ18" s="74"/>
      <c r="CK18" s="74"/>
      <c r="CL18" s="74"/>
      <c r="CM18" s="74" t="s">
        <v>86</v>
      </c>
      <c r="CN18" s="74"/>
      <c r="CO18" s="74"/>
      <c r="CP18" s="75"/>
      <c r="CQ18" s="65"/>
      <c r="CR18" s="66"/>
      <c r="CS18" s="74"/>
      <c r="CT18" s="74"/>
      <c r="CU18" s="74"/>
      <c r="CV18" s="74"/>
      <c r="CW18" s="74"/>
      <c r="CX18" s="74"/>
      <c r="CY18" s="74"/>
      <c r="CZ18" s="75"/>
      <c r="DA18" s="65"/>
      <c r="DB18" s="74"/>
      <c r="DC18" s="74"/>
      <c r="DD18" s="74"/>
      <c r="DE18" s="74"/>
      <c r="DF18" s="74"/>
      <c r="DG18" s="74"/>
      <c r="DH18" s="74"/>
      <c r="DI18" s="74"/>
      <c r="DJ18" s="75"/>
      <c r="DK18" s="122"/>
      <c r="DL18" s="74"/>
      <c r="DM18" s="74"/>
      <c r="DN18" s="74"/>
      <c r="DO18" s="74"/>
      <c r="DP18" s="74"/>
      <c r="DQ18" s="74"/>
      <c r="DR18" s="74"/>
      <c r="DS18" s="74"/>
      <c r="DT18" s="75"/>
      <c r="ED18" s="127"/>
      <c r="EE18" s="114"/>
      <c r="EN18" s="127"/>
      <c r="EO18" s="114"/>
      <c r="EX18" s="127" t="s">
        <v>257</v>
      </c>
      <c r="EY18" s="114"/>
      <c r="FE18" s="47"/>
      <c r="FH18" s="127"/>
      <c r="FI18" s="114"/>
      <c r="FR18" s="127"/>
      <c r="FS18" s="114"/>
      <c r="GA18" s="127"/>
      <c r="GB18" s="114"/>
      <c r="GH18" s="47"/>
      <c r="GL18" s="127" t="s">
        <v>343</v>
      </c>
      <c r="GM18" s="114"/>
      <c r="GN18" s="47"/>
      <c r="GQ18" s="47"/>
      <c r="GV18" s="127"/>
      <c r="GW18" s="114"/>
      <c r="HF18" s="127"/>
      <c r="HG18" s="114"/>
      <c r="HP18" s="127"/>
      <c r="HQ18" s="114"/>
      <c r="HZ18" s="127"/>
      <c r="IA18" s="114"/>
      <c r="IJ18" s="127"/>
      <c r="IK18" s="114"/>
      <c r="IT18" s="127"/>
      <c r="IU18" s="114"/>
    </row>
    <row r="19" spans="1:255" s="47" customFormat="1" ht="14.25" customHeight="1">
      <c r="A19" s="61">
        <v>18</v>
      </c>
      <c r="B19" s="65"/>
      <c r="C19" s="66"/>
      <c r="D19" s="66" t="s">
        <v>344</v>
      </c>
      <c r="E19" s="66"/>
      <c r="F19" s="66" t="s">
        <v>338</v>
      </c>
      <c r="G19" s="66"/>
      <c r="H19" s="67" t="s">
        <v>152</v>
      </c>
      <c r="I19" s="65" t="s">
        <v>5</v>
      </c>
      <c r="J19" s="67" t="s">
        <v>204</v>
      </c>
      <c r="K19" s="65" t="s">
        <v>123</v>
      </c>
      <c r="L19" s="66"/>
      <c r="M19" s="66" t="s">
        <v>345</v>
      </c>
      <c r="N19" s="67"/>
      <c r="O19" s="65" t="s">
        <v>76</v>
      </c>
      <c r="P19" s="66"/>
      <c r="Q19" s="66" t="s">
        <v>346</v>
      </c>
      <c r="R19" s="66" t="s">
        <v>236</v>
      </c>
      <c r="S19" s="78" t="s">
        <v>103</v>
      </c>
      <c r="T19" s="66"/>
      <c r="U19" s="66"/>
      <c r="V19" s="66"/>
      <c r="W19" s="66" t="s">
        <v>25</v>
      </c>
      <c r="X19" s="67"/>
      <c r="Y19" s="65" t="s">
        <v>163</v>
      </c>
      <c r="Z19" s="66" t="s">
        <v>53</v>
      </c>
      <c r="AA19" s="66" t="s">
        <v>263</v>
      </c>
      <c r="AB19" s="66"/>
      <c r="AC19" s="66" t="s">
        <v>129</v>
      </c>
      <c r="AD19" s="66"/>
      <c r="AE19" s="66"/>
      <c r="AF19" s="66" t="s">
        <v>123</v>
      </c>
      <c r="AG19" s="66"/>
      <c r="AH19" s="67" t="s">
        <v>79</v>
      </c>
      <c r="AI19" s="65" t="s">
        <v>76</v>
      </c>
      <c r="AJ19" s="66"/>
      <c r="AK19" s="66"/>
      <c r="AL19" s="66"/>
      <c r="AM19" s="66"/>
      <c r="AN19" s="66" t="s">
        <v>75</v>
      </c>
      <c r="AO19" s="66"/>
      <c r="AP19" s="66"/>
      <c r="AQ19" s="66"/>
      <c r="AR19" s="67"/>
      <c r="AS19" s="65" t="s">
        <v>148</v>
      </c>
      <c r="AT19" s="66"/>
      <c r="AU19" s="66" t="s">
        <v>129</v>
      </c>
      <c r="AV19" s="66"/>
      <c r="AW19" s="66"/>
      <c r="AX19" s="66"/>
      <c r="AY19" s="66"/>
      <c r="AZ19" s="66"/>
      <c r="BA19" s="66"/>
      <c r="BB19" s="67" t="s">
        <v>21</v>
      </c>
      <c r="BC19" s="65"/>
      <c r="BD19" s="66"/>
      <c r="BE19" s="66"/>
      <c r="BF19" s="66"/>
      <c r="BG19" s="66"/>
      <c r="BH19" s="66"/>
      <c r="BI19" s="66" t="s">
        <v>171</v>
      </c>
      <c r="BJ19" s="66"/>
      <c r="BK19" s="66"/>
      <c r="BL19" s="67"/>
      <c r="BM19" s="65"/>
      <c r="BN19" s="66"/>
      <c r="BO19" s="66"/>
      <c r="BP19" s="66"/>
      <c r="BQ19" s="66"/>
      <c r="BR19" s="66"/>
      <c r="BS19" s="66"/>
      <c r="BT19" s="66"/>
      <c r="BU19" s="66"/>
      <c r="BV19" s="67"/>
      <c r="BW19" s="65"/>
      <c r="BX19" s="66"/>
      <c r="BY19" s="66"/>
      <c r="BZ19" s="66"/>
      <c r="CA19" s="66"/>
      <c r="CB19" s="66"/>
      <c r="CC19" s="66"/>
      <c r="CD19" s="66"/>
      <c r="CE19" s="66"/>
      <c r="CF19" s="67" t="s">
        <v>347</v>
      </c>
      <c r="CG19" s="65"/>
      <c r="CH19" s="66"/>
      <c r="CI19" s="66"/>
      <c r="CJ19" s="66"/>
      <c r="CK19" s="66"/>
      <c r="CL19" s="66"/>
      <c r="CM19" s="66" t="s">
        <v>56</v>
      </c>
      <c r="CN19" s="66"/>
      <c r="CO19" s="66"/>
      <c r="CP19" s="67"/>
      <c r="CQ19" s="65"/>
      <c r="CR19" s="66"/>
      <c r="CS19" s="66"/>
      <c r="CT19" s="66"/>
      <c r="CU19" s="66"/>
      <c r="CV19" s="66"/>
      <c r="CW19" s="66"/>
      <c r="CX19" s="66"/>
      <c r="CY19" s="66"/>
      <c r="CZ19" s="67"/>
      <c r="DA19" s="65"/>
      <c r="DB19" s="66"/>
      <c r="DC19" s="66"/>
      <c r="DD19" s="66"/>
      <c r="DE19" s="66"/>
      <c r="DF19" s="66"/>
      <c r="DG19" s="66"/>
      <c r="DH19" s="66"/>
      <c r="DI19" s="66"/>
      <c r="DJ19" s="67"/>
      <c r="DK19" s="65"/>
      <c r="DL19" s="66"/>
      <c r="DM19" s="66"/>
      <c r="DN19" s="66"/>
      <c r="DO19" s="66"/>
      <c r="DP19" s="66"/>
      <c r="DQ19" s="66"/>
      <c r="DR19" s="66"/>
      <c r="DS19" s="66"/>
      <c r="DT19" s="67"/>
      <c r="ED19" s="125"/>
      <c r="EE19" s="115"/>
      <c r="EN19" s="125"/>
      <c r="EO19" s="115"/>
      <c r="EX19" s="125" t="s">
        <v>348</v>
      </c>
      <c r="EY19" s="115"/>
      <c r="FH19" s="125"/>
      <c r="FI19" s="115"/>
      <c r="FR19" s="125"/>
      <c r="FS19" s="115"/>
      <c r="GA19" s="125"/>
      <c r="GB19" s="115"/>
      <c r="GL19" s="125" t="s">
        <v>349</v>
      </c>
      <c r="GM19" s="115"/>
      <c r="GV19" s="125"/>
      <c r="GW19" s="115"/>
      <c r="HF19" s="125"/>
      <c r="HG19" s="115"/>
      <c r="HP19" s="125"/>
      <c r="HQ19" s="115"/>
      <c r="HZ19" s="125"/>
      <c r="IA19" s="115"/>
      <c r="IJ19" s="125"/>
      <c r="IK19" s="115"/>
      <c r="IT19" s="125"/>
      <c r="IU19" s="115"/>
    </row>
    <row r="20" spans="1:255" s="47" customFormat="1" ht="14.25" customHeight="1">
      <c r="A20" s="61">
        <v>19</v>
      </c>
      <c r="B20" s="65"/>
      <c r="C20" s="66"/>
      <c r="D20" s="66" t="s">
        <v>350</v>
      </c>
      <c r="E20" s="66"/>
      <c r="F20" s="66" t="s">
        <v>115</v>
      </c>
      <c r="G20" s="66"/>
      <c r="H20" s="67" t="s">
        <v>66</v>
      </c>
      <c r="I20" s="65" t="s">
        <v>44</v>
      </c>
      <c r="J20" s="67" t="s">
        <v>351</v>
      </c>
      <c r="K20" s="65" t="s">
        <v>149</v>
      </c>
      <c r="L20" s="66"/>
      <c r="M20" s="78" t="s">
        <v>352</v>
      </c>
      <c r="N20" s="67"/>
      <c r="O20" s="65" t="s">
        <v>98</v>
      </c>
      <c r="P20" s="66"/>
      <c r="Q20" s="66" t="s">
        <v>32</v>
      </c>
      <c r="R20" s="66" t="s">
        <v>353</v>
      </c>
      <c r="S20" s="66"/>
      <c r="T20" s="66"/>
      <c r="U20" s="66"/>
      <c r="V20" s="66"/>
      <c r="W20" s="66" t="s">
        <v>15</v>
      </c>
      <c r="X20" s="67"/>
      <c r="Y20" s="65" t="s">
        <v>82</v>
      </c>
      <c r="Z20" s="78" t="s">
        <v>129</v>
      </c>
      <c r="AA20" s="78" t="s">
        <v>79</v>
      </c>
      <c r="AB20" s="66"/>
      <c r="AC20" s="78" t="s">
        <v>198</v>
      </c>
      <c r="AD20" s="66"/>
      <c r="AE20" s="66"/>
      <c r="AF20" s="66" t="s">
        <v>158</v>
      </c>
      <c r="AG20" s="66"/>
      <c r="AH20" s="67" t="s">
        <v>15</v>
      </c>
      <c r="AI20" s="65" t="s">
        <v>44</v>
      </c>
      <c r="AJ20" s="66"/>
      <c r="AK20" s="66"/>
      <c r="AL20" s="66"/>
      <c r="AM20" s="66"/>
      <c r="AN20" s="66" t="s">
        <v>129</v>
      </c>
      <c r="AO20" s="66"/>
      <c r="AP20" s="66"/>
      <c r="AQ20" s="66"/>
      <c r="AR20" s="67"/>
      <c r="AS20" s="65" t="s">
        <v>76</v>
      </c>
      <c r="AT20" s="66"/>
      <c r="AU20" s="66" t="s">
        <v>354</v>
      </c>
      <c r="AV20" s="66"/>
      <c r="AW20" s="66"/>
      <c r="AX20" s="66"/>
      <c r="AY20" s="66"/>
      <c r="AZ20" s="66"/>
      <c r="BA20" s="66"/>
      <c r="BB20" s="67" t="s">
        <v>204</v>
      </c>
      <c r="BC20" s="65"/>
      <c r="BD20" s="66"/>
      <c r="BE20" s="66"/>
      <c r="BF20" s="66"/>
      <c r="BG20" s="66"/>
      <c r="BH20" s="66"/>
      <c r="BI20" s="78" t="s">
        <v>12</v>
      </c>
      <c r="BJ20" s="66"/>
      <c r="BK20" s="66"/>
      <c r="BL20" s="67"/>
      <c r="BM20" s="65"/>
      <c r="BN20" s="66"/>
      <c r="BO20" s="66"/>
      <c r="BP20" s="66"/>
      <c r="BQ20" s="66"/>
      <c r="BR20" s="66"/>
      <c r="BS20" s="66"/>
      <c r="BT20" s="66"/>
      <c r="BU20" s="66"/>
      <c r="BV20" s="67"/>
      <c r="BW20" s="65"/>
      <c r="BX20" s="66"/>
      <c r="BY20" s="66"/>
      <c r="BZ20" s="66"/>
      <c r="CA20" s="66"/>
      <c r="CB20" s="66"/>
      <c r="CC20" s="66"/>
      <c r="CD20" s="66"/>
      <c r="CE20" s="66"/>
      <c r="CF20" s="67" t="s">
        <v>355</v>
      </c>
      <c r="CG20" s="65"/>
      <c r="CH20" s="66"/>
      <c r="CI20" s="66"/>
      <c r="CJ20" s="66"/>
      <c r="CK20" s="66"/>
      <c r="CL20" s="66"/>
      <c r="CM20" s="66" t="s">
        <v>22</v>
      </c>
      <c r="CN20" s="66"/>
      <c r="CO20" s="66"/>
      <c r="CP20" s="67"/>
      <c r="CQ20" s="65"/>
      <c r="CR20" s="66"/>
      <c r="CS20" s="66"/>
      <c r="CT20" s="66"/>
      <c r="CU20" s="66"/>
      <c r="CV20" s="66"/>
      <c r="CW20" s="66"/>
      <c r="CX20" s="66"/>
      <c r="CY20" s="66"/>
      <c r="CZ20" s="67"/>
      <c r="DA20" s="65"/>
      <c r="DB20" s="66"/>
      <c r="DC20" s="66"/>
      <c r="DD20" s="66"/>
      <c r="DE20" s="66"/>
      <c r="DF20" s="66"/>
      <c r="DG20" s="66"/>
      <c r="DH20" s="66"/>
      <c r="DI20" s="66"/>
      <c r="DJ20" s="67"/>
      <c r="DK20" s="65"/>
      <c r="DL20" s="66"/>
      <c r="DM20" s="66"/>
      <c r="DN20" s="66"/>
      <c r="DO20" s="66"/>
      <c r="DP20" s="66"/>
      <c r="DQ20" s="66"/>
      <c r="DR20" s="66"/>
      <c r="DS20" s="66"/>
      <c r="DT20" s="67"/>
      <c r="ED20" s="125"/>
      <c r="EE20" s="115"/>
      <c r="EN20" s="125"/>
      <c r="EO20" s="115"/>
      <c r="EX20" s="133" t="s">
        <v>219</v>
      </c>
      <c r="EY20" s="115"/>
      <c r="FH20" s="125"/>
      <c r="FI20" s="115"/>
      <c r="FR20" s="125"/>
      <c r="FS20" s="115"/>
      <c r="GA20" s="125"/>
      <c r="GB20" s="115"/>
      <c r="GL20" s="148" t="s">
        <v>356</v>
      </c>
      <c r="GM20" s="115"/>
      <c r="GV20" s="125"/>
      <c r="GW20" s="115"/>
      <c r="HF20" s="125"/>
      <c r="HG20" s="115"/>
      <c r="HP20" s="125"/>
      <c r="HQ20" s="115"/>
      <c r="HZ20" s="125"/>
      <c r="IA20" s="115"/>
      <c r="IJ20" s="125"/>
      <c r="IK20" s="115"/>
      <c r="IT20" s="125"/>
      <c r="IU20" s="115"/>
    </row>
    <row r="21" spans="1:255" s="48" customFormat="1" ht="14.25" customHeight="1">
      <c r="A21" s="68">
        <v>20</v>
      </c>
      <c r="B21" s="69"/>
      <c r="C21" s="70"/>
      <c r="D21" s="78" t="s">
        <v>357</v>
      </c>
      <c r="E21" s="70"/>
      <c r="F21" s="79" t="s">
        <v>358</v>
      </c>
      <c r="G21" s="70"/>
      <c r="H21" s="71" t="s">
        <v>140</v>
      </c>
      <c r="I21" s="69" t="s">
        <v>97</v>
      </c>
      <c r="J21" s="82" t="s">
        <v>359</v>
      </c>
      <c r="K21" s="69" t="s">
        <v>296</v>
      </c>
      <c r="L21" s="70"/>
      <c r="M21" s="70"/>
      <c r="N21" s="71"/>
      <c r="O21" s="69" t="s">
        <v>15</v>
      </c>
      <c r="P21" s="70"/>
      <c r="Q21" s="70" t="s">
        <v>111</v>
      </c>
      <c r="R21" s="70" t="s">
        <v>57</v>
      </c>
      <c r="S21" s="70"/>
      <c r="T21" s="70"/>
      <c r="U21" s="70"/>
      <c r="V21" s="70"/>
      <c r="W21" s="70" t="s">
        <v>44</v>
      </c>
      <c r="X21" s="71"/>
      <c r="Y21" s="69" t="s">
        <v>126</v>
      </c>
      <c r="Z21" s="70"/>
      <c r="AA21" s="70"/>
      <c r="AB21" s="70"/>
      <c r="AC21" s="70"/>
      <c r="AD21" s="70"/>
      <c r="AE21" s="70"/>
      <c r="AF21" s="78" t="s">
        <v>80</v>
      </c>
      <c r="AG21" s="70"/>
      <c r="AH21" s="71" t="s">
        <v>360</v>
      </c>
      <c r="AI21" s="69" t="s">
        <v>129</v>
      </c>
      <c r="AJ21" s="70"/>
      <c r="AK21" s="70"/>
      <c r="AL21" s="70"/>
      <c r="AM21" s="70"/>
      <c r="AN21" s="70" t="s">
        <v>44</v>
      </c>
      <c r="AO21" s="70"/>
      <c r="AP21" s="70"/>
      <c r="AQ21" s="70"/>
      <c r="AR21" s="71"/>
      <c r="AS21" s="77" t="s">
        <v>42</v>
      </c>
      <c r="AT21" s="70"/>
      <c r="AU21" s="78" t="s">
        <v>171</v>
      </c>
      <c r="AV21" s="70"/>
      <c r="AW21" s="70"/>
      <c r="AX21" s="70"/>
      <c r="AY21" s="70"/>
      <c r="AZ21" s="70"/>
      <c r="BA21" s="70"/>
      <c r="BB21" s="71" t="s">
        <v>74</v>
      </c>
      <c r="BC21" s="69"/>
      <c r="BD21" s="70"/>
      <c r="BE21" s="70"/>
      <c r="BF21" s="70"/>
      <c r="BG21" s="70"/>
      <c r="BH21" s="70"/>
      <c r="BI21" s="70"/>
      <c r="BJ21" s="70"/>
      <c r="BK21" s="70"/>
      <c r="BL21" s="71"/>
      <c r="BM21" s="69"/>
      <c r="BN21" s="70"/>
      <c r="BO21" s="70"/>
      <c r="BP21" s="70"/>
      <c r="BQ21" s="70"/>
      <c r="BR21" s="70"/>
      <c r="BS21" s="70"/>
      <c r="BT21" s="70"/>
      <c r="BU21" s="70"/>
      <c r="BV21" s="71"/>
      <c r="BW21" s="69"/>
      <c r="BX21" s="70"/>
      <c r="BY21" s="70"/>
      <c r="BZ21" s="70"/>
      <c r="CA21" s="70"/>
      <c r="CB21" s="70"/>
      <c r="CC21" s="70"/>
      <c r="CD21" s="70"/>
      <c r="CE21" s="70"/>
      <c r="CF21" s="82" t="s">
        <v>361</v>
      </c>
      <c r="CG21" s="69"/>
      <c r="CH21" s="70"/>
      <c r="CI21" s="70"/>
      <c r="CJ21" s="70"/>
      <c r="CK21" s="70"/>
      <c r="CL21" s="70"/>
      <c r="CM21" s="79" t="s">
        <v>268</v>
      </c>
      <c r="CN21" s="70"/>
      <c r="CO21" s="70"/>
      <c r="CP21" s="71"/>
      <c r="CQ21" s="69"/>
      <c r="CR21" s="70"/>
      <c r="CS21" s="70"/>
      <c r="CT21" s="70"/>
      <c r="CU21" s="70"/>
      <c r="CV21" s="70"/>
      <c r="CW21" s="70"/>
      <c r="CX21" s="70"/>
      <c r="CY21" s="70"/>
      <c r="CZ21" s="71"/>
      <c r="DA21" s="69"/>
      <c r="DB21" s="70"/>
      <c r="DC21" s="70"/>
      <c r="DD21" s="70"/>
      <c r="DE21" s="70"/>
      <c r="DF21" s="70"/>
      <c r="DG21" s="70"/>
      <c r="DH21" s="70"/>
      <c r="DI21" s="70"/>
      <c r="DJ21" s="71"/>
      <c r="DK21" s="69"/>
      <c r="DL21" s="70"/>
      <c r="DM21" s="70"/>
      <c r="DN21" s="70"/>
      <c r="DO21" s="70"/>
      <c r="DP21" s="70"/>
      <c r="DQ21" s="70"/>
      <c r="DR21" s="70"/>
      <c r="DS21" s="70"/>
      <c r="DT21" s="71"/>
      <c r="ED21" s="126"/>
      <c r="EE21" s="116"/>
      <c r="EN21" s="126"/>
      <c r="EO21" s="116"/>
      <c r="EX21" s="126"/>
      <c r="EY21" s="116"/>
      <c r="FH21" s="126"/>
      <c r="FI21" s="116"/>
      <c r="FR21" s="126"/>
      <c r="FS21" s="116"/>
      <c r="GA21" s="126"/>
      <c r="GB21" s="116"/>
      <c r="GL21" s="133" t="s">
        <v>362</v>
      </c>
      <c r="GM21" s="116"/>
      <c r="GV21" s="126"/>
      <c r="GW21" s="116"/>
      <c r="HF21" s="126"/>
      <c r="HG21" s="116"/>
      <c r="HP21" s="126"/>
      <c r="HQ21" s="116"/>
      <c r="HZ21" s="126"/>
      <c r="IA21" s="116"/>
      <c r="IJ21" s="126"/>
      <c r="IK21" s="116"/>
      <c r="IT21" s="126"/>
      <c r="IU21" s="116"/>
    </row>
    <row r="22" spans="1:255" s="49" customFormat="1" ht="14.25" customHeight="1">
      <c r="A22" s="72">
        <v>21</v>
      </c>
      <c r="B22" s="73"/>
      <c r="C22" s="74"/>
      <c r="D22" s="66"/>
      <c r="E22" s="74"/>
      <c r="F22" s="66"/>
      <c r="G22" s="74"/>
      <c r="H22" s="80" t="s">
        <v>363</v>
      </c>
      <c r="I22" s="73" t="s">
        <v>364</v>
      </c>
      <c r="J22" s="67"/>
      <c r="K22" s="73" t="s">
        <v>30</v>
      </c>
      <c r="L22" s="74"/>
      <c r="M22" s="74"/>
      <c r="N22" s="75"/>
      <c r="O22" s="73" t="s">
        <v>30</v>
      </c>
      <c r="P22" s="74"/>
      <c r="Q22" s="74" t="s">
        <v>15</v>
      </c>
      <c r="R22" s="74" t="s">
        <v>141</v>
      </c>
      <c r="S22" s="74"/>
      <c r="T22" s="74"/>
      <c r="U22" s="74"/>
      <c r="V22" s="74"/>
      <c r="W22" s="74" t="s">
        <v>11</v>
      </c>
      <c r="X22" s="75"/>
      <c r="Y22" s="73" t="s">
        <v>40</v>
      </c>
      <c r="Z22" s="74"/>
      <c r="AA22" s="74"/>
      <c r="AB22" s="74"/>
      <c r="AC22" s="74"/>
      <c r="AD22" s="74"/>
      <c r="AE22" s="74"/>
      <c r="AF22" s="66"/>
      <c r="AG22" s="74"/>
      <c r="AH22" s="75" t="s">
        <v>24</v>
      </c>
      <c r="AI22" s="73" t="s">
        <v>28</v>
      </c>
      <c r="AJ22" s="74"/>
      <c r="AK22" s="74"/>
      <c r="AL22" s="74"/>
      <c r="AM22" s="74"/>
      <c r="AN22" s="74" t="s">
        <v>33</v>
      </c>
      <c r="AO22" s="74"/>
      <c r="AP22" s="74"/>
      <c r="AQ22" s="74"/>
      <c r="AR22" s="75"/>
      <c r="AS22" s="65"/>
      <c r="AT22" s="74"/>
      <c r="AU22" s="66"/>
      <c r="AV22" s="74"/>
      <c r="AW22" s="74"/>
      <c r="AX22" s="74"/>
      <c r="AY22" s="74"/>
      <c r="AZ22" s="74"/>
      <c r="BA22" s="74"/>
      <c r="BB22" s="75" t="s">
        <v>150</v>
      </c>
      <c r="BC22" s="73"/>
      <c r="BD22" s="74"/>
      <c r="BE22" s="74"/>
      <c r="BF22" s="74"/>
      <c r="BG22" s="74"/>
      <c r="BH22" s="74"/>
      <c r="BI22" s="74"/>
      <c r="BJ22" s="74"/>
      <c r="BK22" s="74"/>
      <c r="BL22" s="75"/>
      <c r="BM22" s="73"/>
      <c r="BN22" s="74"/>
      <c r="BO22" s="74"/>
      <c r="BP22" s="74"/>
      <c r="BQ22" s="74"/>
      <c r="BR22" s="74"/>
      <c r="BS22" s="74"/>
      <c r="BT22" s="74"/>
      <c r="BU22" s="74"/>
      <c r="BV22" s="75"/>
      <c r="BW22" s="73"/>
      <c r="BX22" s="74"/>
      <c r="BY22" s="74"/>
      <c r="BZ22" s="74"/>
      <c r="CA22" s="74"/>
      <c r="CB22" s="74"/>
      <c r="CC22" s="74"/>
      <c r="CD22" s="74"/>
      <c r="CE22" s="74"/>
      <c r="CF22" s="67"/>
      <c r="CG22" s="73"/>
      <c r="CH22" s="74"/>
      <c r="CI22" s="74"/>
      <c r="CJ22" s="74"/>
      <c r="CK22" s="74"/>
      <c r="CL22" s="74"/>
      <c r="CM22" s="66"/>
      <c r="CN22" s="74"/>
      <c r="CO22" s="74"/>
      <c r="CP22" s="75"/>
      <c r="CQ22" s="73"/>
      <c r="CR22" s="74"/>
      <c r="CS22" s="74"/>
      <c r="CT22" s="74"/>
      <c r="CU22" s="74"/>
      <c r="CV22" s="74"/>
      <c r="CW22" s="66"/>
      <c r="CX22" s="74"/>
      <c r="CY22" s="74"/>
      <c r="CZ22" s="75"/>
      <c r="DA22" s="73"/>
      <c r="DB22" s="74"/>
      <c r="DC22" s="74"/>
      <c r="DD22" s="74"/>
      <c r="DE22" s="74"/>
      <c r="DF22" s="74"/>
      <c r="DG22" s="74"/>
      <c r="DH22" s="74"/>
      <c r="DI22" s="74"/>
      <c r="DJ22" s="75"/>
      <c r="DK22" s="73"/>
      <c r="DL22" s="74"/>
      <c r="DM22" s="74"/>
      <c r="DN22" s="74"/>
      <c r="DO22" s="74"/>
      <c r="DP22" s="74"/>
      <c r="DQ22" s="74"/>
      <c r="DR22" s="74"/>
      <c r="DS22" s="74"/>
      <c r="DT22" s="75"/>
      <c r="ED22" s="127"/>
      <c r="EE22" s="114"/>
      <c r="EN22" s="127"/>
      <c r="EO22" s="114"/>
      <c r="EX22" s="127"/>
      <c r="EY22" s="114"/>
      <c r="FH22" s="127"/>
      <c r="FI22" s="114"/>
      <c r="FR22" s="127"/>
      <c r="FS22" s="114"/>
      <c r="GA22" s="127"/>
      <c r="GB22" s="114"/>
      <c r="GL22" s="125"/>
      <c r="GM22" s="114"/>
      <c r="GV22" s="127"/>
      <c r="GW22" s="114"/>
      <c r="HF22" s="127"/>
      <c r="HG22" s="114"/>
      <c r="HP22" s="127"/>
      <c r="HQ22" s="114"/>
      <c r="HZ22" s="127"/>
      <c r="IA22" s="114"/>
      <c r="IJ22" s="127"/>
      <c r="IK22" s="114"/>
      <c r="IT22" s="127"/>
      <c r="IU22" s="114"/>
    </row>
    <row r="23" spans="1:255" s="47" customFormat="1" ht="14.25" customHeight="1">
      <c r="A23" s="61">
        <v>22</v>
      </c>
      <c r="B23" s="65"/>
      <c r="C23" s="66"/>
      <c r="D23" s="66"/>
      <c r="E23" s="66"/>
      <c r="F23" s="66"/>
      <c r="G23" s="66"/>
      <c r="H23" s="67"/>
      <c r="I23" s="65" t="s">
        <v>103</v>
      </c>
      <c r="J23" s="67"/>
      <c r="K23" s="65" t="s">
        <v>308</v>
      </c>
      <c r="L23" s="66"/>
      <c r="M23" s="66"/>
      <c r="N23" s="67"/>
      <c r="O23" s="65" t="s">
        <v>103</v>
      </c>
      <c r="P23" s="66"/>
      <c r="Q23" s="66" t="s">
        <v>76</v>
      </c>
      <c r="R23" s="66" t="s">
        <v>73</v>
      </c>
      <c r="S23" s="66"/>
      <c r="T23" s="66"/>
      <c r="U23" s="66"/>
      <c r="V23" s="66"/>
      <c r="W23" s="66" t="s">
        <v>365</v>
      </c>
      <c r="X23" s="67"/>
      <c r="Y23" s="65" t="s">
        <v>366</v>
      </c>
      <c r="Z23" s="66"/>
      <c r="AA23" s="66"/>
      <c r="AB23" s="66"/>
      <c r="AC23" s="66"/>
      <c r="AD23" s="66"/>
      <c r="AE23" s="66"/>
      <c r="AF23" s="66"/>
      <c r="AG23" s="66"/>
      <c r="AH23" s="67" t="s">
        <v>23</v>
      </c>
      <c r="AI23" s="65" t="s">
        <v>128</v>
      </c>
      <c r="AJ23" s="66"/>
      <c r="AK23" s="66"/>
      <c r="AL23" s="66"/>
      <c r="AM23" s="66"/>
      <c r="AN23" s="66" t="s">
        <v>367</v>
      </c>
      <c r="AO23" s="66"/>
      <c r="AP23" s="66"/>
      <c r="AQ23" s="66"/>
      <c r="AR23" s="67"/>
      <c r="AS23" s="65"/>
      <c r="AT23" s="66"/>
      <c r="AU23" s="66"/>
      <c r="AV23" s="66"/>
      <c r="AW23" s="66"/>
      <c r="AX23" s="66"/>
      <c r="AY23" s="66"/>
      <c r="AZ23" s="66"/>
      <c r="BA23" s="66"/>
      <c r="BB23" s="67" t="s">
        <v>57</v>
      </c>
      <c r="BC23" s="65"/>
      <c r="BD23" s="66"/>
      <c r="BE23" s="66"/>
      <c r="BF23" s="66"/>
      <c r="BG23" s="66"/>
      <c r="BH23" s="66"/>
      <c r="BI23" s="66"/>
      <c r="BJ23" s="66"/>
      <c r="BK23" s="66"/>
      <c r="BL23" s="67"/>
      <c r="BM23" s="65"/>
      <c r="BN23" s="66"/>
      <c r="BO23" s="66"/>
      <c r="BP23" s="66"/>
      <c r="BQ23" s="66"/>
      <c r="BR23" s="66"/>
      <c r="BS23" s="66"/>
      <c r="BT23" s="66"/>
      <c r="BU23" s="66"/>
      <c r="BV23" s="67"/>
      <c r="BW23" s="65"/>
      <c r="BX23" s="66"/>
      <c r="BY23" s="66"/>
      <c r="BZ23" s="66"/>
      <c r="CA23" s="66"/>
      <c r="CB23" s="66"/>
      <c r="CC23" s="66"/>
      <c r="CD23" s="66"/>
      <c r="CE23" s="66"/>
      <c r="CF23" s="67"/>
      <c r="CG23" s="65"/>
      <c r="CH23" s="66"/>
      <c r="CI23" s="66"/>
      <c r="CJ23" s="66"/>
      <c r="CK23" s="66"/>
      <c r="CL23" s="66"/>
      <c r="CM23" s="66"/>
      <c r="CN23" s="66"/>
      <c r="CO23" s="66"/>
      <c r="CP23" s="67"/>
      <c r="CQ23" s="65"/>
      <c r="CR23" s="66"/>
      <c r="CS23" s="66"/>
      <c r="CT23" s="66"/>
      <c r="CU23" s="66"/>
      <c r="CV23" s="66"/>
      <c r="CW23" s="66"/>
      <c r="CX23" s="66"/>
      <c r="CY23" s="66"/>
      <c r="CZ23" s="67"/>
      <c r="DA23" s="65"/>
      <c r="DB23" s="66"/>
      <c r="DC23" s="66"/>
      <c r="DD23" s="66"/>
      <c r="DE23" s="66"/>
      <c r="DF23" s="66"/>
      <c r="DG23" s="66"/>
      <c r="DH23" s="66"/>
      <c r="DI23" s="66"/>
      <c r="DJ23" s="67"/>
      <c r="DK23" s="65"/>
      <c r="DL23" s="66"/>
      <c r="DM23" s="66"/>
      <c r="DN23" s="66"/>
      <c r="DO23" s="66"/>
      <c r="DP23" s="66"/>
      <c r="DQ23" s="66"/>
      <c r="DR23" s="66"/>
      <c r="DS23" s="66"/>
      <c r="DT23" s="67"/>
      <c r="ED23" s="125"/>
      <c r="EE23" s="115"/>
      <c r="EN23" s="125"/>
      <c r="EO23" s="115"/>
      <c r="EX23" s="125"/>
      <c r="EY23" s="115"/>
      <c r="FH23" s="125"/>
      <c r="FI23" s="115"/>
      <c r="FR23" s="125"/>
      <c r="FS23" s="115"/>
      <c r="GA23" s="125"/>
      <c r="GB23" s="115"/>
      <c r="GL23" s="125"/>
      <c r="GM23" s="115"/>
      <c r="GV23" s="125"/>
      <c r="GW23" s="115"/>
      <c r="HF23" s="125"/>
      <c r="HG23" s="115"/>
      <c r="HP23" s="125"/>
      <c r="HQ23" s="115"/>
      <c r="HZ23" s="125"/>
      <c r="IA23" s="115"/>
      <c r="IJ23" s="125"/>
      <c r="IK23" s="115"/>
      <c r="IT23" s="125"/>
      <c r="IU23" s="115"/>
    </row>
    <row r="24" spans="1:255" s="47" customFormat="1" ht="14.25" customHeight="1">
      <c r="A24" s="61">
        <v>23</v>
      </c>
      <c r="B24" s="65"/>
      <c r="C24" s="66"/>
      <c r="D24" s="66"/>
      <c r="E24" s="66"/>
      <c r="F24" s="66"/>
      <c r="G24" s="66"/>
      <c r="H24" s="67"/>
      <c r="I24" s="65" t="s">
        <v>22</v>
      </c>
      <c r="J24" s="67"/>
      <c r="K24" s="77" t="s">
        <v>158</v>
      </c>
      <c r="L24" s="66"/>
      <c r="M24" s="66"/>
      <c r="N24" s="67"/>
      <c r="O24" s="65" t="s">
        <v>352</v>
      </c>
      <c r="P24" s="66"/>
      <c r="Q24" s="66" t="s">
        <v>158</v>
      </c>
      <c r="R24" s="66" t="s">
        <v>138</v>
      </c>
      <c r="S24" s="66"/>
      <c r="T24" s="66"/>
      <c r="U24" s="66"/>
      <c r="V24" s="66"/>
      <c r="W24" s="66" t="s">
        <v>12</v>
      </c>
      <c r="X24" s="67"/>
      <c r="Y24" s="65" t="s">
        <v>171</v>
      </c>
      <c r="Z24" s="66"/>
      <c r="AA24" s="66"/>
      <c r="AB24" s="66"/>
      <c r="AC24" s="66"/>
      <c r="AD24" s="66"/>
      <c r="AE24" s="66"/>
      <c r="AF24" s="66"/>
      <c r="AG24" s="66"/>
      <c r="AH24" s="67" t="s">
        <v>90</v>
      </c>
      <c r="AI24" s="65" t="s">
        <v>367</v>
      </c>
      <c r="AJ24" s="66"/>
      <c r="AK24" s="66"/>
      <c r="AL24" s="66"/>
      <c r="AM24" s="66"/>
      <c r="AN24" s="66" t="s">
        <v>368</v>
      </c>
      <c r="AO24" s="66"/>
      <c r="AP24" s="66"/>
      <c r="AQ24" s="66"/>
      <c r="AR24" s="67"/>
      <c r="AS24" s="65"/>
      <c r="AT24" s="66"/>
      <c r="AU24" s="66"/>
      <c r="AV24" s="66"/>
      <c r="AW24" s="66"/>
      <c r="AX24" s="66"/>
      <c r="AY24" s="66"/>
      <c r="AZ24" s="66"/>
      <c r="BA24" s="66"/>
      <c r="BB24" s="67" t="s">
        <v>32</v>
      </c>
      <c r="BC24" s="65"/>
      <c r="BD24" s="66"/>
      <c r="BE24" s="66"/>
      <c r="BF24" s="66"/>
      <c r="BG24" s="66"/>
      <c r="BH24" s="66"/>
      <c r="BI24" s="66"/>
      <c r="BJ24" s="66"/>
      <c r="BK24" s="66"/>
      <c r="BL24" s="67"/>
      <c r="BM24" s="65"/>
      <c r="BN24" s="66"/>
      <c r="BO24" s="66"/>
      <c r="BP24" s="66"/>
      <c r="BQ24" s="66"/>
      <c r="BR24" s="66"/>
      <c r="BS24" s="66"/>
      <c r="BT24" s="66"/>
      <c r="BU24" s="66"/>
      <c r="BV24" s="67"/>
      <c r="BW24" s="65"/>
      <c r="BX24" s="66"/>
      <c r="BY24" s="66"/>
      <c r="BZ24" s="66"/>
      <c r="CA24" s="66"/>
      <c r="CB24" s="66"/>
      <c r="CC24" s="66"/>
      <c r="CD24" s="66"/>
      <c r="CE24" s="66"/>
      <c r="CF24" s="67"/>
      <c r="CG24" s="65"/>
      <c r="CH24" s="66"/>
      <c r="CI24" s="66"/>
      <c r="CJ24" s="66"/>
      <c r="CK24" s="66"/>
      <c r="CL24" s="66"/>
      <c r="CM24" s="66"/>
      <c r="CN24" s="66"/>
      <c r="CO24" s="66"/>
      <c r="CP24" s="67"/>
      <c r="CQ24" s="65"/>
      <c r="CR24" s="66"/>
      <c r="CS24" s="66"/>
      <c r="CT24" s="66"/>
      <c r="CU24" s="66"/>
      <c r="CV24" s="66"/>
      <c r="CW24" s="66"/>
      <c r="CX24" s="66"/>
      <c r="CY24" s="66"/>
      <c r="CZ24" s="67"/>
      <c r="DA24" s="65"/>
      <c r="DB24" s="66"/>
      <c r="DC24" s="66"/>
      <c r="DD24" s="66"/>
      <c r="DE24" s="66"/>
      <c r="DF24" s="66"/>
      <c r="DG24" s="66"/>
      <c r="DH24" s="66"/>
      <c r="DI24" s="66"/>
      <c r="DJ24" s="67"/>
      <c r="DK24" s="65"/>
      <c r="DL24" s="66"/>
      <c r="DM24" s="66"/>
      <c r="DN24" s="66"/>
      <c r="DO24" s="66"/>
      <c r="DP24" s="66"/>
      <c r="DQ24" s="66"/>
      <c r="DR24" s="66"/>
      <c r="DS24" s="66"/>
      <c r="DT24" s="67"/>
      <c r="ED24" s="125"/>
      <c r="EE24" s="115"/>
      <c r="EN24" s="125"/>
      <c r="EO24" s="115"/>
      <c r="EX24" s="125"/>
      <c r="EY24" s="115"/>
      <c r="FH24" s="125"/>
      <c r="FI24" s="115"/>
      <c r="FR24" s="125"/>
      <c r="FS24" s="115"/>
      <c r="GA24" s="125"/>
      <c r="GB24" s="115"/>
      <c r="GL24" s="125"/>
      <c r="GM24" s="115"/>
      <c r="GV24" s="125"/>
      <c r="GW24" s="115"/>
      <c r="HF24" s="125"/>
      <c r="HG24" s="115"/>
      <c r="HP24" s="125"/>
      <c r="HQ24" s="115"/>
      <c r="HZ24" s="125"/>
      <c r="IA24" s="115"/>
      <c r="IJ24" s="125"/>
      <c r="IK24" s="115"/>
      <c r="IT24" s="125"/>
      <c r="IU24" s="115"/>
    </row>
    <row r="25" spans="1:255" s="48" customFormat="1" ht="14.25" customHeight="1">
      <c r="A25" s="68">
        <v>24</v>
      </c>
      <c r="B25" s="69"/>
      <c r="C25" s="70"/>
      <c r="D25" s="70"/>
      <c r="E25" s="70"/>
      <c r="F25" s="70"/>
      <c r="G25" s="70"/>
      <c r="H25" s="71"/>
      <c r="I25" s="69" t="s">
        <v>236</v>
      </c>
      <c r="J25" s="71"/>
      <c r="K25" s="69"/>
      <c r="L25" s="70"/>
      <c r="M25" s="70"/>
      <c r="N25" s="71"/>
      <c r="O25" s="77" t="s">
        <v>308</v>
      </c>
      <c r="P25" s="70"/>
      <c r="Q25" s="70" t="s">
        <v>204</v>
      </c>
      <c r="R25" s="70" t="s">
        <v>121</v>
      </c>
      <c r="S25" s="70"/>
      <c r="T25" s="70"/>
      <c r="U25" s="70"/>
      <c r="V25" s="70"/>
      <c r="W25" s="78" t="s">
        <v>180</v>
      </c>
      <c r="X25" s="71"/>
      <c r="Y25" s="69" t="s">
        <v>204</v>
      </c>
      <c r="Z25" s="70"/>
      <c r="AA25" s="70"/>
      <c r="AB25" s="70"/>
      <c r="AC25" s="70"/>
      <c r="AD25" s="70"/>
      <c r="AE25" s="70"/>
      <c r="AF25" s="70"/>
      <c r="AG25" s="70"/>
      <c r="AH25" s="71" t="s">
        <v>32</v>
      </c>
      <c r="AI25" s="77" t="s">
        <v>73</v>
      </c>
      <c r="AJ25" s="70"/>
      <c r="AK25" s="70"/>
      <c r="AL25" s="70"/>
      <c r="AM25" s="70"/>
      <c r="AN25" s="78" t="s">
        <v>80</v>
      </c>
      <c r="AO25" s="70"/>
      <c r="AP25" s="70"/>
      <c r="AQ25" s="70"/>
      <c r="AR25" s="71"/>
      <c r="AS25" s="69"/>
      <c r="AT25" s="70"/>
      <c r="AU25" s="70"/>
      <c r="AV25" s="70"/>
      <c r="AW25" s="70"/>
      <c r="AX25" s="70"/>
      <c r="AY25" s="70"/>
      <c r="AZ25" s="70"/>
      <c r="BA25" s="70"/>
      <c r="BB25" s="71" t="s">
        <v>165</v>
      </c>
      <c r="BC25" s="69"/>
      <c r="BD25" s="70"/>
      <c r="BE25" s="70"/>
      <c r="BF25" s="70"/>
      <c r="BG25" s="70"/>
      <c r="BH25" s="70"/>
      <c r="BI25" s="70"/>
      <c r="BJ25" s="70"/>
      <c r="BK25" s="70"/>
      <c r="BL25" s="71"/>
      <c r="BM25" s="69"/>
      <c r="BN25" s="70"/>
      <c r="BO25" s="70"/>
      <c r="BP25" s="70"/>
      <c r="BQ25" s="70"/>
      <c r="BR25" s="70"/>
      <c r="BS25" s="70"/>
      <c r="BT25" s="70"/>
      <c r="BU25" s="70"/>
      <c r="BV25" s="71"/>
      <c r="BW25" s="69"/>
      <c r="BX25" s="70"/>
      <c r="BY25" s="70"/>
      <c r="BZ25" s="70"/>
      <c r="CA25" s="70"/>
      <c r="CB25" s="70"/>
      <c r="CC25" s="70"/>
      <c r="CD25" s="70"/>
      <c r="CE25" s="70"/>
      <c r="CF25" s="71"/>
      <c r="CG25" s="69"/>
      <c r="CH25" s="70"/>
      <c r="CI25" s="70"/>
      <c r="CJ25" s="70"/>
      <c r="CK25" s="70"/>
      <c r="CL25" s="70"/>
      <c r="CM25" s="70"/>
      <c r="CN25" s="70"/>
      <c r="CO25" s="70"/>
      <c r="CP25" s="71"/>
      <c r="CQ25" s="69"/>
      <c r="CR25" s="70"/>
      <c r="CS25" s="70"/>
      <c r="CT25" s="70"/>
      <c r="CU25" s="70"/>
      <c r="CV25" s="70"/>
      <c r="CW25" s="70"/>
      <c r="CX25" s="70"/>
      <c r="CY25" s="70"/>
      <c r="CZ25" s="71"/>
      <c r="DA25" s="69"/>
      <c r="DB25" s="70"/>
      <c r="DC25" s="70"/>
      <c r="DD25" s="70"/>
      <c r="DE25" s="70"/>
      <c r="DF25" s="70"/>
      <c r="DG25" s="70"/>
      <c r="DH25" s="70"/>
      <c r="DI25" s="70"/>
      <c r="DJ25" s="71"/>
      <c r="DK25" s="69"/>
      <c r="DL25" s="70"/>
      <c r="DM25" s="70"/>
      <c r="DN25" s="70"/>
      <c r="DO25" s="70"/>
      <c r="DP25" s="70"/>
      <c r="DQ25" s="70"/>
      <c r="DR25" s="70"/>
      <c r="DS25" s="70"/>
      <c r="DT25" s="71"/>
      <c r="ED25" s="126"/>
      <c r="EE25" s="116"/>
      <c r="EN25" s="126"/>
      <c r="EO25" s="116"/>
      <c r="EX25" s="126"/>
      <c r="EY25" s="116"/>
      <c r="FH25" s="126"/>
      <c r="FI25" s="116"/>
      <c r="FR25" s="126"/>
      <c r="FS25" s="116"/>
      <c r="GA25" s="126"/>
      <c r="GB25" s="116"/>
      <c r="GL25" s="126"/>
      <c r="GM25" s="116"/>
      <c r="GV25" s="126"/>
      <c r="GW25" s="116"/>
      <c r="HF25" s="126"/>
      <c r="HG25" s="116"/>
      <c r="HP25" s="126"/>
      <c r="HQ25" s="116"/>
      <c r="HZ25" s="126"/>
      <c r="IA25" s="116"/>
      <c r="IJ25" s="126"/>
      <c r="IK25" s="116"/>
      <c r="IT25" s="126"/>
      <c r="IU25" s="116"/>
    </row>
    <row r="26" spans="1:255" s="49" customFormat="1" ht="14.25" customHeight="1">
      <c r="A26" s="72">
        <v>25</v>
      </c>
      <c r="B26" s="73"/>
      <c r="C26" s="74"/>
      <c r="D26" s="74"/>
      <c r="E26" s="74"/>
      <c r="F26" s="74"/>
      <c r="G26" s="74"/>
      <c r="H26" s="75"/>
      <c r="I26" s="73" t="s">
        <v>141</v>
      </c>
      <c r="J26" s="75"/>
      <c r="K26" s="73"/>
      <c r="L26" s="74"/>
      <c r="M26" s="74"/>
      <c r="N26" s="75"/>
      <c r="O26" s="65"/>
      <c r="P26" s="74"/>
      <c r="Q26" s="74" t="s">
        <v>103</v>
      </c>
      <c r="R26" s="74" t="s">
        <v>33</v>
      </c>
      <c r="S26" s="74"/>
      <c r="T26" s="74"/>
      <c r="U26" s="74"/>
      <c r="V26" s="74"/>
      <c r="W26" s="66"/>
      <c r="X26" s="75"/>
      <c r="Y26" s="73" t="s">
        <v>181</v>
      </c>
      <c r="Z26" s="74"/>
      <c r="AA26" s="74"/>
      <c r="AB26" s="74"/>
      <c r="AC26" s="74"/>
      <c r="AD26" s="74"/>
      <c r="AE26" s="74"/>
      <c r="AF26" s="74"/>
      <c r="AG26" s="74"/>
      <c r="AH26" s="75" t="s">
        <v>126</v>
      </c>
      <c r="AI26" s="65"/>
      <c r="AJ26" s="74"/>
      <c r="AK26" s="74"/>
      <c r="AL26" s="74"/>
      <c r="AM26" s="74"/>
      <c r="AN26" s="66"/>
      <c r="AO26" s="74"/>
      <c r="AP26" s="74"/>
      <c r="AQ26" s="74"/>
      <c r="AR26" s="75"/>
      <c r="AS26" s="73"/>
      <c r="AT26" s="74"/>
      <c r="AU26" s="74"/>
      <c r="AV26" s="74"/>
      <c r="AW26" s="74"/>
      <c r="AX26" s="74"/>
      <c r="AY26" s="74"/>
      <c r="AZ26" s="74"/>
      <c r="BA26" s="74"/>
      <c r="BB26" s="75" t="s">
        <v>30</v>
      </c>
      <c r="BC26" s="73"/>
      <c r="BD26" s="74"/>
      <c r="BE26" s="74"/>
      <c r="BF26" s="74"/>
      <c r="BG26" s="74"/>
      <c r="BH26" s="74"/>
      <c r="BI26" s="74"/>
      <c r="BJ26" s="74"/>
      <c r="BK26" s="74"/>
      <c r="BL26" s="75"/>
      <c r="BM26" s="73"/>
      <c r="BN26" s="74"/>
      <c r="BO26" s="74"/>
      <c r="BP26" s="74"/>
      <c r="BQ26" s="74"/>
      <c r="BR26" s="74"/>
      <c r="BS26" s="74"/>
      <c r="BT26" s="74"/>
      <c r="BU26" s="74"/>
      <c r="BV26" s="75"/>
      <c r="BW26" s="73"/>
      <c r="BX26" s="74"/>
      <c r="BY26" s="74"/>
      <c r="BZ26" s="74"/>
      <c r="CA26" s="74"/>
      <c r="CB26" s="74"/>
      <c r="CC26" s="74"/>
      <c r="CD26" s="74"/>
      <c r="CE26" s="74"/>
      <c r="CF26" s="75"/>
      <c r="CG26" s="73"/>
      <c r="CH26" s="74"/>
      <c r="CI26" s="74"/>
      <c r="CJ26" s="74"/>
      <c r="CK26" s="74"/>
      <c r="CL26" s="74"/>
      <c r="CM26" s="74"/>
      <c r="CN26" s="74"/>
      <c r="CO26" s="74"/>
      <c r="CP26" s="75"/>
      <c r="CQ26" s="73"/>
      <c r="CR26" s="74"/>
      <c r="CS26" s="74"/>
      <c r="CT26" s="74"/>
      <c r="CU26" s="74"/>
      <c r="CV26" s="74"/>
      <c r="CW26" s="74"/>
      <c r="CX26" s="74"/>
      <c r="CY26" s="74"/>
      <c r="CZ26" s="75"/>
      <c r="DA26" s="73"/>
      <c r="DB26" s="74"/>
      <c r="DC26" s="74"/>
      <c r="DD26" s="74"/>
      <c r="DE26" s="74"/>
      <c r="DF26" s="74"/>
      <c r="DG26" s="74"/>
      <c r="DH26" s="74"/>
      <c r="DI26" s="74"/>
      <c r="DJ26" s="75"/>
      <c r="DK26" s="73"/>
      <c r="DL26" s="74"/>
      <c r="DM26" s="74"/>
      <c r="DN26" s="74"/>
      <c r="DO26" s="74"/>
      <c r="DP26" s="74"/>
      <c r="DQ26" s="74"/>
      <c r="DR26" s="74"/>
      <c r="DS26" s="74"/>
      <c r="DT26" s="75"/>
      <c r="ED26" s="127"/>
      <c r="EE26" s="114"/>
      <c r="EN26" s="127"/>
      <c r="EO26" s="114"/>
      <c r="EX26" s="127"/>
      <c r="EY26" s="114"/>
      <c r="FH26" s="127"/>
      <c r="FI26" s="114"/>
      <c r="FR26" s="127"/>
      <c r="FS26" s="114"/>
      <c r="GA26" s="127"/>
      <c r="GB26" s="114"/>
      <c r="GL26" s="127"/>
      <c r="GM26" s="114"/>
      <c r="GV26" s="127"/>
      <c r="GW26" s="114"/>
      <c r="HF26" s="127"/>
      <c r="HG26" s="114"/>
      <c r="HP26" s="127"/>
      <c r="HQ26" s="114"/>
      <c r="HZ26" s="127"/>
      <c r="IA26" s="114"/>
      <c r="IJ26" s="127"/>
      <c r="IK26" s="114"/>
      <c r="IT26" s="127"/>
      <c r="IU26" s="114"/>
    </row>
    <row r="27" spans="1:255" s="47" customFormat="1" ht="14.25" customHeight="1">
      <c r="A27" s="61">
        <v>26</v>
      </c>
      <c r="B27" s="65"/>
      <c r="C27" s="66"/>
      <c r="D27" s="66"/>
      <c r="E27" s="66"/>
      <c r="F27" s="66"/>
      <c r="G27" s="66"/>
      <c r="H27" s="67"/>
      <c r="I27" s="65" t="s">
        <v>139</v>
      </c>
      <c r="J27" s="67"/>
      <c r="K27" s="65"/>
      <c r="L27" s="66"/>
      <c r="M27" s="66"/>
      <c r="N27" s="67"/>
      <c r="O27" s="65"/>
      <c r="P27" s="66"/>
      <c r="Q27" s="66" t="s">
        <v>21</v>
      </c>
      <c r="R27" s="66" t="s">
        <v>34</v>
      </c>
      <c r="S27" s="66"/>
      <c r="T27" s="66"/>
      <c r="U27" s="66"/>
      <c r="V27" s="66"/>
      <c r="W27" s="66"/>
      <c r="X27" s="67"/>
      <c r="Y27" s="65" t="s">
        <v>133</v>
      </c>
      <c r="Z27" s="66"/>
      <c r="AA27" s="66"/>
      <c r="AB27" s="66"/>
      <c r="AC27" s="66"/>
      <c r="AD27" s="66"/>
      <c r="AE27" s="66"/>
      <c r="AF27" s="66"/>
      <c r="AG27" s="66"/>
      <c r="AH27" s="67" t="s">
        <v>40</v>
      </c>
      <c r="AI27" s="65"/>
      <c r="AJ27" s="66"/>
      <c r="AK27" s="66"/>
      <c r="AL27" s="66"/>
      <c r="AM27" s="66"/>
      <c r="AN27" s="66"/>
      <c r="AO27" s="66"/>
      <c r="AP27" s="66"/>
      <c r="AQ27" s="66"/>
      <c r="AR27" s="67"/>
      <c r="AS27" s="65"/>
      <c r="AT27" s="66"/>
      <c r="AU27" s="66"/>
      <c r="AV27" s="66"/>
      <c r="AW27" s="66"/>
      <c r="AX27" s="66"/>
      <c r="AY27" s="66"/>
      <c r="AZ27" s="66"/>
      <c r="BA27" s="66"/>
      <c r="BB27" s="67" t="s">
        <v>38</v>
      </c>
      <c r="BC27" s="65"/>
      <c r="BD27" s="66"/>
      <c r="BE27" s="66"/>
      <c r="BF27" s="66"/>
      <c r="BG27" s="66"/>
      <c r="BH27" s="66"/>
      <c r="BI27" s="66"/>
      <c r="BJ27" s="66"/>
      <c r="BK27" s="66"/>
      <c r="BL27" s="67"/>
      <c r="BM27" s="65"/>
      <c r="BN27" s="66"/>
      <c r="BO27" s="66"/>
      <c r="BP27" s="66"/>
      <c r="BQ27" s="66"/>
      <c r="BR27" s="66"/>
      <c r="BS27" s="66"/>
      <c r="BT27" s="66"/>
      <c r="BU27" s="66"/>
      <c r="BV27" s="67"/>
      <c r="BW27" s="65"/>
      <c r="BX27" s="66"/>
      <c r="BY27" s="66"/>
      <c r="BZ27" s="66"/>
      <c r="CA27" s="66"/>
      <c r="CB27" s="66"/>
      <c r="CC27" s="66"/>
      <c r="CD27" s="66"/>
      <c r="CE27" s="66"/>
      <c r="CF27" s="67"/>
      <c r="CG27" s="65"/>
      <c r="CH27" s="66"/>
      <c r="CI27" s="66"/>
      <c r="CJ27" s="66"/>
      <c r="CK27" s="66"/>
      <c r="CL27" s="66"/>
      <c r="CM27" s="66"/>
      <c r="CN27" s="66"/>
      <c r="CO27" s="66"/>
      <c r="CP27" s="67"/>
      <c r="CQ27" s="65"/>
      <c r="CR27" s="66"/>
      <c r="CS27" s="66"/>
      <c r="CT27" s="66"/>
      <c r="CU27" s="66"/>
      <c r="CV27" s="66"/>
      <c r="CW27" s="66"/>
      <c r="CX27" s="66"/>
      <c r="CY27" s="66"/>
      <c r="CZ27" s="67"/>
      <c r="DA27" s="65"/>
      <c r="DB27" s="66"/>
      <c r="DC27" s="66"/>
      <c r="DD27" s="66"/>
      <c r="DE27" s="66"/>
      <c r="DF27" s="66"/>
      <c r="DG27" s="66"/>
      <c r="DH27" s="66"/>
      <c r="DI27" s="66"/>
      <c r="DJ27" s="67"/>
      <c r="DK27" s="65"/>
      <c r="DL27" s="66"/>
      <c r="DM27" s="66"/>
      <c r="DN27" s="66"/>
      <c r="DO27" s="66"/>
      <c r="DP27" s="66"/>
      <c r="DQ27" s="66"/>
      <c r="DR27" s="66"/>
      <c r="DS27" s="66"/>
      <c r="DT27" s="67"/>
      <c r="ED27" s="125"/>
      <c r="EE27" s="115"/>
      <c r="EN27" s="125"/>
      <c r="EO27" s="115"/>
      <c r="EX27" s="125"/>
      <c r="EY27" s="115"/>
      <c r="FH27" s="125"/>
      <c r="FI27" s="115"/>
      <c r="FR27" s="125"/>
      <c r="FS27" s="115"/>
      <c r="GA27" s="125"/>
      <c r="GB27" s="115"/>
      <c r="GL27" s="125"/>
      <c r="GM27" s="115"/>
      <c r="GV27" s="125"/>
      <c r="GW27" s="115"/>
      <c r="HF27" s="125"/>
      <c r="HG27" s="115"/>
      <c r="HP27" s="125"/>
      <c r="HQ27" s="115"/>
      <c r="HZ27" s="125"/>
      <c r="IA27" s="115"/>
      <c r="IJ27" s="125"/>
      <c r="IK27" s="115"/>
      <c r="IT27" s="125"/>
      <c r="IU27" s="115"/>
    </row>
    <row r="28" spans="1:255" s="47" customFormat="1" ht="14.25" customHeight="1">
      <c r="A28" s="61">
        <v>27</v>
      </c>
      <c r="B28" s="65"/>
      <c r="C28" s="66"/>
      <c r="D28" s="66"/>
      <c r="E28" s="66"/>
      <c r="F28" s="66"/>
      <c r="G28" s="66"/>
      <c r="H28" s="67"/>
      <c r="I28" s="65" t="s">
        <v>338</v>
      </c>
      <c r="J28" s="67"/>
      <c r="K28" s="65"/>
      <c r="L28" s="66"/>
      <c r="M28" s="66"/>
      <c r="N28" s="67"/>
      <c r="O28" s="65"/>
      <c r="P28" s="66"/>
      <c r="Q28" s="78" t="s">
        <v>369</v>
      </c>
      <c r="R28" s="66" t="s">
        <v>14</v>
      </c>
      <c r="S28" s="66"/>
      <c r="T28" s="66"/>
      <c r="U28" s="66"/>
      <c r="V28" s="66"/>
      <c r="W28" s="66"/>
      <c r="X28" s="67"/>
      <c r="Y28" s="65" t="s">
        <v>150</v>
      </c>
      <c r="Z28" s="66"/>
      <c r="AA28" s="66"/>
      <c r="AB28" s="66"/>
      <c r="AC28" s="66"/>
      <c r="AD28" s="66"/>
      <c r="AE28" s="66"/>
      <c r="AF28" s="66"/>
      <c r="AG28" s="66"/>
      <c r="AH28" s="67" t="s">
        <v>262</v>
      </c>
      <c r="AI28" s="65"/>
      <c r="AJ28" s="66"/>
      <c r="AK28" s="66"/>
      <c r="AL28" s="66"/>
      <c r="AM28" s="66"/>
      <c r="AN28" s="66"/>
      <c r="AO28" s="66"/>
      <c r="AP28" s="66"/>
      <c r="AQ28" s="66"/>
      <c r="AR28" s="67"/>
      <c r="AS28" s="65"/>
      <c r="AT28" s="66"/>
      <c r="AU28" s="66"/>
      <c r="AV28" s="66"/>
      <c r="AW28" s="66"/>
      <c r="AX28" s="66"/>
      <c r="AY28" s="66"/>
      <c r="AZ28" s="66"/>
      <c r="BA28" s="66"/>
      <c r="BB28" s="67" t="s">
        <v>79</v>
      </c>
      <c r="BC28" s="65"/>
      <c r="BD28" s="66"/>
      <c r="BE28" s="66"/>
      <c r="BF28" s="66"/>
      <c r="BG28" s="66"/>
      <c r="BH28" s="66"/>
      <c r="BI28" s="66"/>
      <c r="BJ28" s="66"/>
      <c r="BK28" s="66"/>
      <c r="BL28" s="67"/>
      <c r="BM28" s="65"/>
      <c r="BN28" s="66"/>
      <c r="BO28" s="66"/>
      <c r="BP28" s="66"/>
      <c r="BQ28" s="66"/>
      <c r="BR28" s="66"/>
      <c r="BS28" s="66"/>
      <c r="BT28" s="66"/>
      <c r="BU28" s="66"/>
      <c r="BV28" s="67"/>
      <c r="BW28" s="65"/>
      <c r="BX28" s="66"/>
      <c r="BY28" s="66"/>
      <c r="BZ28" s="66"/>
      <c r="CA28" s="66"/>
      <c r="CB28" s="66"/>
      <c r="CC28" s="66"/>
      <c r="CD28" s="66"/>
      <c r="CE28" s="66"/>
      <c r="CF28" s="67"/>
      <c r="CG28" s="65"/>
      <c r="CH28" s="66"/>
      <c r="CI28" s="66"/>
      <c r="CJ28" s="66"/>
      <c r="CK28" s="66"/>
      <c r="CL28" s="66"/>
      <c r="CM28" s="66"/>
      <c r="CN28" s="66"/>
      <c r="CO28" s="66"/>
      <c r="CP28" s="67"/>
      <c r="CQ28" s="65"/>
      <c r="CR28" s="66"/>
      <c r="CS28" s="66"/>
      <c r="CT28" s="66"/>
      <c r="CU28" s="66"/>
      <c r="CV28" s="66"/>
      <c r="CW28" s="66"/>
      <c r="CX28" s="66"/>
      <c r="CY28" s="66"/>
      <c r="CZ28" s="67"/>
      <c r="DA28" s="65"/>
      <c r="DB28" s="66"/>
      <c r="DC28" s="66"/>
      <c r="DD28" s="66"/>
      <c r="DE28" s="66"/>
      <c r="DF28" s="66"/>
      <c r="DG28" s="66"/>
      <c r="DH28" s="66"/>
      <c r="DI28" s="66"/>
      <c r="DJ28" s="67"/>
      <c r="DK28" s="65"/>
      <c r="DL28" s="66"/>
      <c r="DM28" s="66"/>
      <c r="DN28" s="66"/>
      <c r="DO28" s="66"/>
      <c r="DP28" s="66"/>
      <c r="DQ28" s="66"/>
      <c r="DR28" s="66"/>
      <c r="DS28" s="66"/>
      <c r="DT28" s="67"/>
      <c r="ED28" s="125"/>
      <c r="EE28" s="115"/>
      <c r="EN28" s="125"/>
      <c r="EO28" s="115"/>
      <c r="EX28" s="125"/>
      <c r="EY28" s="115"/>
      <c r="FH28" s="125"/>
      <c r="FI28" s="115"/>
      <c r="FR28" s="125"/>
      <c r="FS28" s="115"/>
      <c r="GA28" s="125"/>
      <c r="GB28" s="115"/>
      <c r="GL28" s="125"/>
      <c r="GM28" s="115"/>
      <c r="GV28" s="125"/>
      <c r="GW28" s="115"/>
      <c r="HF28" s="125"/>
      <c r="HG28" s="115"/>
      <c r="HP28" s="125"/>
      <c r="HQ28" s="115"/>
      <c r="HZ28" s="125"/>
      <c r="IA28" s="115"/>
      <c r="IJ28" s="125"/>
      <c r="IK28" s="115"/>
      <c r="IT28" s="125"/>
      <c r="IU28" s="115"/>
    </row>
    <row r="29" spans="1:255" s="48" customFormat="1" ht="14.25" customHeight="1">
      <c r="A29" s="68">
        <v>28</v>
      </c>
      <c r="B29" s="69"/>
      <c r="C29" s="70"/>
      <c r="D29" s="70"/>
      <c r="E29" s="70"/>
      <c r="F29" s="70"/>
      <c r="G29" s="70"/>
      <c r="H29" s="71"/>
      <c r="I29" s="69" t="s">
        <v>370</v>
      </c>
      <c r="J29" s="71"/>
      <c r="K29" s="69"/>
      <c r="L29" s="70"/>
      <c r="M29" s="70"/>
      <c r="N29" s="71"/>
      <c r="O29" s="69"/>
      <c r="P29" s="70"/>
      <c r="Q29" s="70"/>
      <c r="R29" s="70" t="s">
        <v>333</v>
      </c>
      <c r="S29" s="70"/>
      <c r="T29" s="70"/>
      <c r="U29" s="70"/>
      <c r="V29" s="70"/>
      <c r="W29" s="70"/>
      <c r="X29" s="71"/>
      <c r="Y29" s="69" t="s">
        <v>148</v>
      </c>
      <c r="Z29" s="70"/>
      <c r="AA29" s="70"/>
      <c r="AB29" s="70"/>
      <c r="AC29" s="70"/>
      <c r="AD29" s="70"/>
      <c r="AE29" s="70"/>
      <c r="AF29" s="70"/>
      <c r="AG29" s="70"/>
      <c r="AH29" s="82" t="s">
        <v>151</v>
      </c>
      <c r="AI29" s="69"/>
      <c r="AJ29" s="70"/>
      <c r="AK29" s="70"/>
      <c r="AL29" s="70"/>
      <c r="AM29" s="70"/>
      <c r="AN29" s="70"/>
      <c r="AO29" s="70"/>
      <c r="AP29" s="70"/>
      <c r="AQ29" s="70"/>
      <c r="AR29" s="71"/>
      <c r="AS29" s="69"/>
      <c r="AT29" s="70"/>
      <c r="AU29" s="70"/>
      <c r="AV29" s="70"/>
      <c r="AW29" s="70"/>
      <c r="AX29" s="70"/>
      <c r="AY29" s="70"/>
      <c r="AZ29" s="70"/>
      <c r="BA29" s="70"/>
      <c r="BB29" s="71" t="s">
        <v>371</v>
      </c>
      <c r="BC29" s="69"/>
      <c r="BD29" s="70"/>
      <c r="BE29" s="70"/>
      <c r="BF29" s="70"/>
      <c r="BG29" s="70"/>
      <c r="BH29" s="70"/>
      <c r="BI29" s="70"/>
      <c r="BJ29" s="70"/>
      <c r="BK29" s="70"/>
      <c r="BL29" s="71"/>
      <c r="BM29" s="69"/>
      <c r="BN29" s="70"/>
      <c r="BO29" s="70"/>
      <c r="BP29" s="70"/>
      <c r="BQ29" s="70"/>
      <c r="BR29" s="70"/>
      <c r="BS29" s="70"/>
      <c r="BT29" s="70"/>
      <c r="BU29" s="70"/>
      <c r="BV29" s="71"/>
      <c r="BW29" s="69"/>
      <c r="BX29" s="70"/>
      <c r="BY29" s="70"/>
      <c r="BZ29" s="70"/>
      <c r="CA29" s="70"/>
      <c r="CB29" s="70"/>
      <c r="CC29" s="70"/>
      <c r="CD29" s="70"/>
      <c r="CE29" s="70"/>
      <c r="CF29" s="71"/>
      <c r="CG29" s="69"/>
      <c r="CH29" s="70"/>
      <c r="CI29" s="70"/>
      <c r="CJ29" s="70"/>
      <c r="CK29" s="70"/>
      <c r="CL29" s="70"/>
      <c r="CM29" s="70"/>
      <c r="CN29" s="70"/>
      <c r="CO29" s="70"/>
      <c r="CP29" s="71"/>
      <c r="CQ29" s="69"/>
      <c r="CR29" s="70"/>
      <c r="CS29" s="70"/>
      <c r="CT29" s="70"/>
      <c r="CU29" s="70"/>
      <c r="CV29" s="70"/>
      <c r="CW29" s="70"/>
      <c r="CX29" s="70"/>
      <c r="CY29" s="70"/>
      <c r="CZ29" s="71"/>
      <c r="DA29" s="69"/>
      <c r="DB29" s="70"/>
      <c r="DC29" s="70"/>
      <c r="DD29" s="70"/>
      <c r="DE29" s="70"/>
      <c r="DF29" s="70"/>
      <c r="DG29" s="70"/>
      <c r="DH29" s="70"/>
      <c r="DI29" s="70"/>
      <c r="DJ29" s="71"/>
      <c r="DK29" s="69"/>
      <c r="DL29" s="70"/>
      <c r="DM29" s="70"/>
      <c r="DN29" s="70"/>
      <c r="DO29" s="70"/>
      <c r="DP29" s="70"/>
      <c r="DQ29" s="70"/>
      <c r="DR29" s="70"/>
      <c r="DS29" s="70"/>
      <c r="DT29" s="71"/>
      <c r="ED29" s="126"/>
      <c r="EE29" s="116"/>
      <c r="EN29" s="126"/>
      <c r="EO29" s="116"/>
      <c r="EX29" s="126"/>
      <c r="EY29" s="116"/>
      <c r="FH29" s="126"/>
      <c r="FI29" s="116"/>
      <c r="FR29" s="126"/>
      <c r="FS29" s="116"/>
      <c r="GA29" s="126"/>
      <c r="GB29" s="116"/>
      <c r="GL29" s="126"/>
      <c r="GM29" s="116"/>
      <c r="GV29" s="126"/>
      <c r="GW29" s="116"/>
      <c r="HF29" s="126"/>
      <c r="HG29" s="116"/>
      <c r="HP29" s="126"/>
      <c r="HQ29" s="116"/>
      <c r="HZ29" s="126"/>
      <c r="IA29" s="116"/>
      <c r="IJ29" s="126"/>
      <c r="IK29" s="116"/>
      <c r="IT29" s="126"/>
      <c r="IU29" s="116"/>
    </row>
    <row r="30" spans="1:255" s="49" customFormat="1" ht="14.25" customHeight="1">
      <c r="A30" s="72">
        <v>29</v>
      </c>
      <c r="B30" s="73"/>
      <c r="C30" s="74"/>
      <c r="D30" s="74"/>
      <c r="E30" s="74"/>
      <c r="F30" s="74"/>
      <c r="G30" s="74"/>
      <c r="H30" s="75"/>
      <c r="I30" s="73" t="s">
        <v>372</v>
      </c>
      <c r="J30" s="75"/>
      <c r="K30" s="73"/>
      <c r="L30" s="74"/>
      <c r="M30" s="74"/>
      <c r="N30" s="75"/>
      <c r="O30" s="73"/>
      <c r="P30" s="74"/>
      <c r="Q30" s="74"/>
      <c r="R30" s="74" t="s">
        <v>245</v>
      </c>
      <c r="S30" s="74"/>
      <c r="T30" s="74"/>
      <c r="U30" s="74"/>
      <c r="V30" s="74"/>
      <c r="W30" s="74"/>
      <c r="X30" s="75"/>
      <c r="Y30" s="73" t="s">
        <v>354</v>
      </c>
      <c r="Z30" s="74"/>
      <c r="AA30" s="74"/>
      <c r="AB30" s="74"/>
      <c r="AC30" s="74"/>
      <c r="AD30" s="74"/>
      <c r="AE30" s="74"/>
      <c r="AF30" s="74"/>
      <c r="AG30" s="74"/>
      <c r="AH30" s="67"/>
      <c r="AI30" s="73"/>
      <c r="AJ30" s="74"/>
      <c r="AK30" s="74"/>
      <c r="AL30" s="74"/>
      <c r="AM30" s="74"/>
      <c r="AN30" s="74"/>
      <c r="AO30" s="74"/>
      <c r="AP30" s="74"/>
      <c r="AQ30" s="74"/>
      <c r="AR30" s="75"/>
      <c r="AS30" s="73"/>
      <c r="AT30" s="74"/>
      <c r="AU30" s="74"/>
      <c r="AV30" s="74"/>
      <c r="AW30" s="74"/>
      <c r="AX30" s="74"/>
      <c r="AY30" s="74"/>
      <c r="AZ30" s="74"/>
      <c r="BA30" s="74"/>
      <c r="BB30" s="75" t="s">
        <v>45</v>
      </c>
      <c r="BC30" s="73"/>
      <c r="BD30" s="74"/>
      <c r="BE30" s="74"/>
      <c r="BF30" s="74"/>
      <c r="BG30" s="74"/>
      <c r="BH30" s="74"/>
      <c r="BI30" s="74"/>
      <c r="BJ30" s="74"/>
      <c r="BK30" s="74"/>
      <c r="BL30" s="75"/>
      <c r="BM30" s="73"/>
      <c r="BN30" s="74"/>
      <c r="BO30" s="74"/>
      <c r="BP30" s="74"/>
      <c r="BQ30" s="74"/>
      <c r="BR30" s="74"/>
      <c r="BS30" s="74"/>
      <c r="BT30" s="74"/>
      <c r="BU30" s="74"/>
      <c r="BV30" s="75"/>
      <c r="BW30" s="73"/>
      <c r="BX30" s="74"/>
      <c r="BY30" s="74"/>
      <c r="BZ30" s="74"/>
      <c r="CA30" s="74"/>
      <c r="CB30" s="74"/>
      <c r="CC30" s="74"/>
      <c r="CD30" s="74"/>
      <c r="CE30" s="74"/>
      <c r="CF30" s="75"/>
      <c r="CG30" s="73"/>
      <c r="CH30" s="74"/>
      <c r="CI30" s="74"/>
      <c r="CJ30" s="74"/>
      <c r="CK30" s="74"/>
      <c r="CL30" s="74"/>
      <c r="CM30" s="74"/>
      <c r="CN30" s="74"/>
      <c r="CO30" s="74"/>
      <c r="CP30" s="75"/>
      <c r="CQ30" s="73"/>
      <c r="CR30" s="74"/>
      <c r="CS30" s="74"/>
      <c r="CT30" s="74"/>
      <c r="CU30" s="74"/>
      <c r="CV30" s="74"/>
      <c r="CW30" s="74"/>
      <c r="CX30" s="74"/>
      <c r="CY30" s="74"/>
      <c r="CZ30" s="75"/>
      <c r="DA30" s="73"/>
      <c r="DB30" s="74"/>
      <c r="DC30" s="74"/>
      <c r="DD30" s="74"/>
      <c r="DE30" s="74"/>
      <c r="DF30" s="74"/>
      <c r="DG30" s="74"/>
      <c r="DH30" s="74"/>
      <c r="DI30" s="74"/>
      <c r="DJ30" s="75"/>
      <c r="DK30" s="73"/>
      <c r="DL30" s="74"/>
      <c r="DM30" s="74"/>
      <c r="DN30" s="74"/>
      <c r="DO30" s="74"/>
      <c r="DP30" s="74"/>
      <c r="DQ30" s="74"/>
      <c r="DR30" s="74"/>
      <c r="DS30" s="74"/>
      <c r="DT30" s="75"/>
      <c r="ED30" s="127"/>
      <c r="EE30" s="114"/>
      <c r="EN30" s="127"/>
      <c r="EO30" s="114"/>
      <c r="EX30" s="127"/>
      <c r="EY30" s="114"/>
      <c r="FH30" s="127"/>
      <c r="FI30" s="114"/>
      <c r="FR30" s="127"/>
      <c r="FS30" s="114"/>
      <c r="GA30" s="127"/>
      <c r="GB30" s="114"/>
      <c r="GL30" s="127"/>
      <c r="GM30" s="114"/>
      <c r="GV30" s="127"/>
      <c r="GW30" s="114"/>
      <c r="HF30" s="127"/>
      <c r="HG30" s="114"/>
      <c r="HP30" s="127"/>
      <c r="HQ30" s="114"/>
      <c r="HZ30" s="127"/>
      <c r="IA30" s="114"/>
      <c r="IJ30" s="127"/>
      <c r="IK30" s="114"/>
      <c r="IT30" s="127"/>
      <c r="IU30" s="114"/>
    </row>
    <row r="31" spans="1:255" s="47" customFormat="1" ht="14.25" customHeight="1">
      <c r="A31" s="61">
        <v>30</v>
      </c>
      <c r="B31" s="65"/>
      <c r="C31" s="66"/>
      <c r="D31" s="66"/>
      <c r="E31" s="66"/>
      <c r="F31" s="66"/>
      <c r="G31" s="66"/>
      <c r="H31" s="67"/>
      <c r="I31" s="77" t="s">
        <v>111</v>
      </c>
      <c r="J31" s="67"/>
      <c r="K31" s="65"/>
      <c r="L31" s="66"/>
      <c r="M31" s="66"/>
      <c r="N31" s="67"/>
      <c r="O31" s="65"/>
      <c r="P31" s="66"/>
      <c r="Q31" s="66"/>
      <c r="R31" s="66" t="s">
        <v>171</v>
      </c>
      <c r="S31" s="66"/>
      <c r="T31" s="66"/>
      <c r="U31" s="66"/>
      <c r="V31" s="66"/>
      <c r="W31" s="66"/>
      <c r="X31" s="67"/>
      <c r="Y31" s="65" t="s">
        <v>205</v>
      </c>
      <c r="Z31" s="66"/>
      <c r="AA31" s="66"/>
      <c r="AB31" s="66"/>
      <c r="AC31" s="66"/>
      <c r="AD31" s="66"/>
      <c r="AE31" s="66"/>
      <c r="AF31" s="66"/>
      <c r="AG31" s="66"/>
      <c r="AH31" s="67"/>
      <c r="AI31" s="65"/>
      <c r="AJ31" s="66"/>
      <c r="AK31" s="66"/>
      <c r="AL31" s="66"/>
      <c r="AM31" s="66"/>
      <c r="AN31" s="66"/>
      <c r="AO31" s="66"/>
      <c r="AP31" s="66"/>
      <c r="AQ31" s="66"/>
      <c r="AR31" s="67"/>
      <c r="AS31" s="65"/>
      <c r="AT31" s="66"/>
      <c r="AU31" s="66"/>
      <c r="AV31" s="66"/>
      <c r="AW31" s="66"/>
      <c r="AX31" s="66"/>
      <c r="AY31" s="66"/>
      <c r="AZ31" s="66"/>
      <c r="BA31" s="66"/>
      <c r="BB31" s="67" t="s">
        <v>82</v>
      </c>
      <c r="BC31" s="65"/>
      <c r="BD31" s="66"/>
      <c r="BE31" s="66"/>
      <c r="BF31" s="66"/>
      <c r="BG31" s="66"/>
      <c r="BH31" s="66"/>
      <c r="BI31" s="66"/>
      <c r="BJ31" s="66"/>
      <c r="BK31" s="66"/>
      <c r="BL31" s="67"/>
      <c r="BM31" s="65"/>
      <c r="BN31" s="66"/>
      <c r="BO31" s="66"/>
      <c r="BP31" s="66"/>
      <c r="BQ31" s="66"/>
      <c r="BR31" s="66"/>
      <c r="BS31" s="66"/>
      <c r="BT31" s="66"/>
      <c r="BU31" s="66"/>
      <c r="BV31" s="67"/>
      <c r="BW31" s="65"/>
      <c r="BX31" s="66"/>
      <c r="BY31" s="66"/>
      <c r="BZ31" s="66"/>
      <c r="CA31" s="66"/>
      <c r="CB31" s="66"/>
      <c r="CC31" s="66"/>
      <c r="CD31" s="66"/>
      <c r="CE31" s="66"/>
      <c r="CF31" s="67"/>
      <c r="CG31" s="65"/>
      <c r="CH31" s="66"/>
      <c r="CI31" s="66"/>
      <c r="CJ31" s="66"/>
      <c r="CK31" s="66"/>
      <c r="CL31" s="66"/>
      <c r="CM31" s="66"/>
      <c r="CN31" s="66"/>
      <c r="CO31" s="66"/>
      <c r="CP31" s="67"/>
      <c r="CQ31" s="65"/>
      <c r="CR31" s="66"/>
      <c r="CS31" s="66"/>
      <c r="CT31" s="66"/>
      <c r="CU31" s="66"/>
      <c r="CV31" s="66"/>
      <c r="CW31" s="66"/>
      <c r="CX31" s="66"/>
      <c r="CY31" s="66"/>
      <c r="CZ31" s="67"/>
      <c r="DA31" s="65"/>
      <c r="DB31" s="66"/>
      <c r="DC31" s="66"/>
      <c r="DD31" s="66"/>
      <c r="DE31" s="66"/>
      <c r="DF31" s="66"/>
      <c r="DG31" s="66"/>
      <c r="DH31" s="66"/>
      <c r="DI31" s="66"/>
      <c r="DJ31" s="67"/>
      <c r="DK31" s="65"/>
      <c r="DL31" s="66"/>
      <c r="DM31" s="66"/>
      <c r="DN31" s="66"/>
      <c r="DO31" s="66"/>
      <c r="DP31" s="66"/>
      <c r="DQ31" s="66"/>
      <c r="DR31" s="66"/>
      <c r="DS31" s="66"/>
      <c r="DT31" s="67"/>
      <c r="ED31" s="125"/>
      <c r="EE31" s="115"/>
      <c r="EN31" s="125"/>
      <c r="EO31" s="115"/>
      <c r="EX31" s="125"/>
      <c r="EY31" s="115"/>
      <c r="FH31" s="125"/>
      <c r="FI31" s="115"/>
      <c r="FR31" s="125"/>
      <c r="FS31" s="115"/>
      <c r="GA31" s="125"/>
      <c r="GB31" s="115"/>
      <c r="GL31" s="125"/>
      <c r="GM31" s="115"/>
      <c r="GV31" s="125"/>
      <c r="GW31" s="115"/>
      <c r="HF31" s="125"/>
      <c r="HG31" s="115"/>
      <c r="HP31" s="125"/>
      <c r="HQ31" s="115"/>
      <c r="HZ31" s="125"/>
      <c r="IA31" s="115"/>
      <c r="IJ31" s="125"/>
      <c r="IK31" s="115"/>
      <c r="IT31" s="125"/>
      <c r="IU31" s="115"/>
    </row>
    <row r="32" spans="1:255" s="47" customFormat="1" ht="14.25" customHeight="1">
      <c r="A32" s="61">
        <v>31</v>
      </c>
      <c r="B32" s="65"/>
      <c r="C32" s="66"/>
      <c r="D32" s="66"/>
      <c r="E32" s="66"/>
      <c r="F32" s="66"/>
      <c r="G32" s="66"/>
      <c r="H32" s="67"/>
      <c r="I32" s="65"/>
      <c r="J32" s="67"/>
      <c r="K32" s="65"/>
      <c r="L32" s="66"/>
      <c r="M32" s="66"/>
      <c r="N32" s="67"/>
      <c r="O32" s="65"/>
      <c r="P32" s="66"/>
      <c r="Q32" s="66"/>
      <c r="R32" s="66" t="s">
        <v>373</v>
      </c>
      <c r="S32" s="66"/>
      <c r="T32" s="66"/>
      <c r="U32" s="66"/>
      <c r="V32" s="66"/>
      <c r="W32" s="66"/>
      <c r="X32" s="67"/>
      <c r="Y32" s="65" t="s">
        <v>32</v>
      </c>
      <c r="Z32" s="66"/>
      <c r="AA32" s="66"/>
      <c r="AB32" s="66"/>
      <c r="AC32" s="66"/>
      <c r="AD32" s="66"/>
      <c r="AE32" s="66"/>
      <c r="AF32" s="66"/>
      <c r="AG32" s="66"/>
      <c r="AH32" s="67"/>
      <c r="AI32" s="65"/>
      <c r="AJ32" s="66"/>
      <c r="AK32" s="66"/>
      <c r="AL32" s="66"/>
      <c r="AM32" s="66"/>
      <c r="AN32" s="66"/>
      <c r="AO32" s="66"/>
      <c r="AP32" s="66"/>
      <c r="AQ32" s="66"/>
      <c r="AR32" s="67"/>
      <c r="AS32" s="65"/>
      <c r="AT32" s="66"/>
      <c r="AU32" s="66"/>
      <c r="AV32" s="66"/>
      <c r="AW32" s="66"/>
      <c r="AX32" s="66"/>
      <c r="AY32" s="66"/>
      <c r="AZ32" s="66"/>
      <c r="BA32" s="66"/>
      <c r="BB32" s="67" t="s">
        <v>111</v>
      </c>
      <c r="BC32" s="65"/>
      <c r="BD32" s="66"/>
      <c r="BE32" s="66"/>
      <c r="BF32" s="66"/>
      <c r="BG32" s="66"/>
      <c r="BH32" s="66"/>
      <c r="BI32" s="66"/>
      <c r="BJ32" s="66"/>
      <c r="BK32" s="66"/>
      <c r="BL32" s="67"/>
      <c r="BM32" s="65"/>
      <c r="BN32" s="66"/>
      <c r="BO32" s="66"/>
      <c r="BP32" s="66"/>
      <c r="BQ32" s="66"/>
      <c r="BR32" s="66"/>
      <c r="BS32" s="66"/>
      <c r="BT32" s="66"/>
      <c r="BU32" s="66"/>
      <c r="BV32" s="67"/>
      <c r="BW32" s="65"/>
      <c r="BX32" s="66"/>
      <c r="BY32" s="66"/>
      <c r="BZ32" s="66"/>
      <c r="CA32" s="66"/>
      <c r="CB32" s="66"/>
      <c r="CC32" s="66"/>
      <c r="CD32" s="66"/>
      <c r="CE32" s="66"/>
      <c r="CF32" s="67"/>
      <c r="CG32" s="65"/>
      <c r="CH32" s="66"/>
      <c r="CI32" s="66"/>
      <c r="CJ32" s="66"/>
      <c r="CK32" s="66"/>
      <c r="CL32" s="66"/>
      <c r="CM32" s="66"/>
      <c r="CN32" s="66"/>
      <c r="CO32" s="66"/>
      <c r="CP32" s="67"/>
      <c r="CQ32" s="65"/>
      <c r="CR32" s="66"/>
      <c r="CS32" s="66"/>
      <c r="CT32" s="66"/>
      <c r="CU32" s="66"/>
      <c r="CV32" s="66"/>
      <c r="CW32" s="66"/>
      <c r="CX32" s="66"/>
      <c r="CY32" s="66"/>
      <c r="CZ32" s="67"/>
      <c r="DA32" s="65"/>
      <c r="DB32" s="66"/>
      <c r="DC32" s="66"/>
      <c r="DD32" s="66"/>
      <c r="DE32" s="66"/>
      <c r="DF32" s="66"/>
      <c r="DG32" s="66"/>
      <c r="DH32" s="66"/>
      <c r="DI32" s="66"/>
      <c r="DJ32" s="67"/>
      <c r="DK32" s="65"/>
      <c r="DL32" s="66"/>
      <c r="DM32" s="66"/>
      <c r="DN32" s="66"/>
      <c r="DO32" s="66"/>
      <c r="DP32" s="66"/>
      <c r="DQ32" s="66"/>
      <c r="DR32" s="66"/>
      <c r="DS32" s="66"/>
      <c r="DT32" s="67"/>
      <c r="ED32" s="125"/>
      <c r="EE32" s="115"/>
      <c r="EN32" s="125"/>
      <c r="EO32" s="115"/>
      <c r="EX32" s="125"/>
      <c r="EY32" s="115"/>
      <c r="FH32" s="125"/>
      <c r="FI32" s="115"/>
      <c r="FR32" s="125"/>
      <c r="FS32" s="115"/>
      <c r="GA32" s="125"/>
      <c r="GB32" s="115"/>
      <c r="GL32" s="125"/>
      <c r="GM32" s="115"/>
      <c r="GV32" s="125"/>
      <c r="GW32" s="115"/>
      <c r="HF32" s="125"/>
      <c r="HG32" s="115"/>
      <c r="HP32" s="125"/>
      <c r="HQ32" s="115"/>
      <c r="HZ32" s="125"/>
      <c r="IA32" s="115"/>
      <c r="IJ32" s="125"/>
      <c r="IK32" s="115"/>
      <c r="IT32" s="125"/>
      <c r="IU32" s="115"/>
    </row>
    <row r="33" spans="1:255" s="48" customFormat="1" ht="14.25" customHeight="1">
      <c r="A33" s="68">
        <v>32</v>
      </c>
      <c r="B33" s="69"/>
      <c r="C33" s="70"/>
      <c r="D33" s="70"/>
      <c r="E33" s="70"/>
      <c r="F33" s="70"/>
      <c r="G33" s="70"/>
      <c r="H33" s="71"/>
      <c r="I33" s="69"/>
      <c r="J33" s="71"/>
      <c r="K33" s="69"/>
      <c r="L33" s="70"/>
      <c r="M33" s="70"/>
      <c r="N33" s="71"/>
      <c r="O33" s="69"/>
      <c r="P33" s="70"/>
      <c r="Q33" s="70"/>
      <c r="R33" s="70" t="s">
        <v>352</v>
      </c>
      <c r="S33" s="70"/>
      <c r="T33" s="70"/>
      <c r="U33" s="70"/>
      <c r="V33" s="70"/>
      <c r="W33" s="70"/>
      <c r="X33" s="71"/>
      <c r="Y33" s="77" t="s">
        <v>80</v>
      </c>
      <c r="Z33" s="70"/>
      <c r="AA33" s="70"/>
      <c r="AB33" s="70"/>
      <c r="AC33" s="70"/>
      <c r="AD33" s="70"/>
      <c r="AE33" s="70"/>
      <c r="AF33" s="70"/>
      <c r="AG33" s="70"/>
      <c r="AH33" s="71"/>
      <c r="AI33" s="69"/>
      <c r="AJ33" s="70"/>
      <c r="AK33" s="70"/>
      <c r="AL33" s="70"/>
      <c r="AM33" s="70"/>
      <c r="AN33" s="70"/>
      <c r="AO33" s="70"/>
      <c r="AP33" s="70"/>
      <c r="AQ33" s="70"/>
      <c r="AR33" s="71"/>
      <c r="AS33" s="69"/>
      <c r="AT33" s="70"/>
      <c r="AU33" s="70"/>
      <c r="AV33" s="70"/>
      <c r="AW33" s="70"/>
      <c r="AX33" s="70"/>
      <c r="AY33" s="70"/>
      <c r="AZ33" s="70"/>
      <c r="BA33" s="70"/>
      <c r="BB33" s="71" t="s">
        <v>126</v>
      </c>
      <c r="BC33" s="69"/>
      <c r="BD33" s="70"/>
      <c r="BE33" s="70"/>
      <c r="BF33" s="70"/>
      <c r="BG33" s="70"/>
      <c r="BH33" s="70"/>
      <c r="BI33" s="70"/>
      <c r="BJ33" s="70"/>
      <c r="BK33" s="70"/>
      <c r="BL33" s="71"/>
      <c r="BM33" s="69"/>
      <c r="BN33" s="70"/>
      <c r="BO33" s="70"/>
      <c r="BP33" s="70"/>
      <c r="BQ33" s="70"/>
      <c r="BR33" s="70"/>
      <c r="BS33" s="70"/>
      <c r="BT33" s="70"/>
      <c r="BU33" s="70"/>
      <c r="BV33" s="71"/>
      <c r="BW33" s="69"/>
      <c r="BX33" s="70"/>
      <c r="BY33" s="70"/>
      <c r="BZ33" s="70"/>
      <c r="CA33" s="70"/>
      <c r="CB33" s="70"/>
      <c r="CC33" s="70"/>
      <c r="CD33" s="70"/>
      <c r="CE33" s="70"/>
      <c r="CF33" s="71"/>
      <c r="CG33" s="69"/>
      <c r="CH33" s="70"/>
      <c r="CI33" s="70"/>
      <c r="CJ33" s="70"/>
      <c r="CK33" s="70"/>
      <c r="CL33" s="70"/>
      <c r="CM33" s="70"/>
      <c r="CN33" s="70"/>
      <c r="CO33" s="70"/>
      <c r="CP33" s="71"/>
      <c r="CQ33" s="69"/>
      <c r="CR33" s="70"/>
      <c r="CS33" s="70"/>
      <c r="CT33" s="70"/>
      <c r="CU33" s="70"/>
      <c r="CV33" s="70"/>
      <c r="CW33" s="70"/>
      <c r="CX33" s="70"/>
      <c r="CY33" s="70"/>
      <c r="CZ33" s="71"/>
      <c r="DA33" s="69"/>
      <c r="DB33" s="70"/>
      <c r="DC33" s="70"/>
      <c r="DD33" s="70"/>
      <c r="DE33" s="70"/>
      <c r="DF33" s="70"/>
      <c r="DG33" s="70"/>
      <c r="DH33" s="70"/>
      <c r="DI33" s="70"/>
      <c r="DJ33" s="71"/>
      <c r="DK33" s="69"/>
      <c r="DL33" s="70"/>
      <c r="DM33" s="70"/>
      <c r="DN33" s="70"/>
      <c r="DO33" s="70"/>
      <c r="DP33" s="70"/>
      <c r="DQ33" s="70"/>
      <c r="DR33" s="70"/>
      <c r="DS33" s="70"/>
      <c r="DT33" s="71"/>
      <c r="ED33" s="126"/>
      <c r="EE33" s="116"/>
      <c r="EN33" s="126"/>
      <c r="EO33" s="116"/>
      <c r="EX33" s="126"/>
      <c r="EY33" s="116"/>
      <c r="FH33" s="126"/>
      <c r="FI33" s="116"/>
      <c r="FR33" s="126"/>
      <c r="FS33" s="116"/>
      <c r="GA33" s="126"/>
      <c r="GB33" s="116"/>
      <c r="GL33" s="126"/>
      <c r="GM33" s="116"/>
      <c r="GV33" s="126"/>
      <c r="GW33" s="116"/>
      <c r="HF33" s="126"/>
      <c r="HG33" s="116"/>
      <c r="HP33" s="126"/>
      <c r="HQ33" s="116"/>
      <c r="HZ33" s="126"/>
      <c r="IA33" s="116"/>
      <c r="IJ33" s="126"/>
      <c r="IK33" s="116"/>
      <c r="IT33" s="126"/>
      <c r="IU33" s="116"/>
    </row>
    <row r="34" spans="1:255" s="49" customFormat="1" ht="14.25" customHeight="1">
      <c r="A34" s="72">
        <v>33</v>
      </c>
      <c r="B34" s="73"/>
      <c r="C34" s="74"/>
      <c r="D34" s="74"/>
      <c r="E34" s="74"/>
      <c r="F34" s="74"/>
      <c r="G34" s="74"/>
      <c r="H34" s="75"/>
      <c r="I34" s="73"/>
      <c r="J34" s="75"/>
      <c r="K34" s="73"/>
      <c r="L34" s="74"/>
      <c r="M34" s="74"/>
      <c r="N34" s="75"/>
      <c r="O34" s="73"/>
      <c r="P34" s="74"/>
      <c r="Q34" s="74"/>
      <c r="R34" s="74" t="s">
        <v>111</v>
      </c>
      <c r="S34" s="74"/>
      <c r="T34" s="74"/>
      <c r="U34" s="74"/>
      <c r="V34" s="74"/>
      <c r="W34" s="74"/>
      <c r="X34" s="75"/>
      <c r="Y34" s="65"/>
      <c r="Z34" s="74"/>
      <c r="AA34" s="74"/>
      <c r="AB34" s="74"/>
      <c r="AC34" s="74"/>
      <c r="AD34" s="74"/>
      <c r="AE34" s="74"/>
      <c r="AF34" s="74"/>
      <c r="AG34" s="74"/>
      <c r="AH34" s="75"/>
      <c r="AI34" s="73"/>
      <c r="AJ34" s="74"/>
      <c r="AK34" s="74"/>
      <c r="AL34" s="74"/>
      <c r="AM34" s="74"/>
      <c r="AN34" s="74"/>
      <c r="AO34" s="74"/>
      <c r="AP34" s="74"/>
      <c r="AQ34" s="74"/>
      <c r="AR34" s="75"/>
      <c r="AS34" s="73"/>
      <c r="AT34" s="74"/>
      <c r="AU34" s="74"/>
      <c r="AV34" s="74"/>
      <c r="AW34" s="74"/>
      <c r="AX34" s="74"/>
      <c r="AY34" s="74"/>
      <c r="AZ34" s="74"/>
      <c r="BA34" s="74"/>
      <c r="BB34" s="75" t="s">
        <v>129</v>
      </c>
      <c r="BC34" s="73"/>
      <c r="BD34" s="74"/>
      <c r="BE34" s="74"/>
      <c r="BF34" s="74"/>
      <c r="BG34" s="74"/>
      <c r="BH34" s="74"/>
      <c r="BI34" s="74"/>
      <c r="BJ34" s="74"/>
      <c r="BK34" s="74"/>
      <c r="BL34" s="75"/>
      <c r="BM34" s="73"/>
      <c r="BN34" s="74"/>
      <c r="BO34" s="74"/>
      <c r="BP34" s="74"/>
      <c r="BQ34" s="74"/>
      <c r="BR34" s="74"/>
      <c r="BS34" s="74"/>
      <c r="BT34" s="74"/>
      <c r="BU34" s="74"/>
      <c r="BV34" s="75"/>
      <c r="BW34" s="73"/>
      <c r="BX34" s="74"/>
      <c r="BY34" s="74"/>
      <c r="BZ34" s="74"/>
      <c r="CA34" s="74"/>
      <c r="CB34" s="74"/>
      <c r="CC34" s="74"/>
      <c r="CD34" s="74"/>
      <c r="CE34" s="74"/>
      <c r="CF34" s="75"/>
      <c r="CG34" s="73"/>
      <c r="CH34" s="74"/>
      <c r="CI34" s="74"/>
      <c r="CJ34" s="74"/>
      <c r="CK34" s="74"/>
      <c r="CL34" s="74"/>
      <c r="CM34" s="74"/>
      <c r="CN34" s="74"/>
      <c r="CO34" s="74"/>
      <c r="CP34" s="75"/>
      <c r="CQ34" s="73"/>
      <c r="CR34" s="74"/>
      <c r="CS34" s="74"/>
      <c r="CT34" s="74"/>
      <c r="CU34" s="74"/>
      <c r="CV34" s="74"/>
      <c r="CW34" s="74"/>
      <c r="CX34" s="74"/>
      <c r="CY34" s="74"/>
      <c r="CZ34" s="75"/>
      <c r="DA34" s="73"/>
      <c r="DB34" s="74"/>
      <c r="DC34" s="74"/>
      <c r="DD34" s="74"/>
      <c r="DE34" s="74"/>
      <c r="DF34" s="74"/>
      <c r="DG34" s="74"/>
      <c r="DH34" s="74"/>
      <c r="DI34" s="74"/>
      <c r="DJ34" s="75"/>
      <c r="DK34" s="73"/>
      <c r="DL34" s="74"/>
      <c r="DM34" s="74"/>
      <c r="DN34" s="74"/>
      <c r="DO34" s="74"/>
      <c r="DP34" s="74"/>
      <c r="DQ34" s="74"/>
      <c r="DR34" s="74"/>
      <c r="DS34" s="74"/>
      <c r="DT34" s="75"/>
      <c r="ED34" s="127"/>
      <c r="EE34" s="114"/>
      <c r="EN34" s="127"/>
      <c r="EO34" s="114"/>
      <c r="EX34" s="127"/>
      <c r="EY34" s="114"/>
      <c r="FH34" s="127"/>
      <c r="FI34" s="114"/>
      <c r="FR34" s="127"/>
      <c r="FS34" s="114"/>
      <c r="GA34" s="127"/>
      <c r="GB34" s="114"/>
      <c r="GL34" s="127"/>
      <c r="GM34" s="114"/>
      <c r="GV34" s="127"/>
      <c r="GW34" s="114"/>
      <c r="HF34" s="127"/>
      <c r="HG34" s="114"/>
      <c r="HP34" s="127"/>
      <c r="HQ34" s="114"/>
      <c r="HZ34" s="127"/>
      <c r="IA34" s="114"/>
      <c r="IJ34" s="127"/>
      <c r="IK34" s="114"/>
      <c r="IT34" s="127"/>
      <c r="IU34" s="114"/>
    </row>
    <row r="35" spans="1:255" s="47" customFormat="1" ht="14.25" customHeight="1">
      <c r="A35" s="61">
        <v>34</v>
      </c>
      <c r="B35" s="65"/>
      <c r="C35" s="66"/>
      <c r="D35" s="66"/>
      <c r="E35" s="66"/>
      <c r="F35" s="66"/>
      <c r="G35" s="66"/>
      <c r="H35" s="67"/>
      <c r="I35" s="65"/>
      <c r="J35" s="67"/>
      <c r="K35" s="65"/>
      <c r="L35" s="66"/>
      <c r="M35" s="66"/>
      <c r="N35" s="67"/>
      <c r="O35" s="65"/>
      <c r="P35" s="66"/>
      <c r="Q35" s="66"/>
      <c r="R35" s="78" t="s">
        <v>346</v>
      </c>
      <c r="S35" s="66"/>
      <c r="T35" s="66"/>
      <c r="U35" s="66"/>
      <c r="V35" s="66"/>
      <c r="W35" s="66"/>
      <c r="X35" s="67"/>
      <c r="Y35" s="65"/>
      <c r="Z35" s="66"/>
      <c r="AA35" s="66"/>
      <c r="AB35" s="66"/>
      <c r="AC35" s="66"/>
      <c r="AD35" s="66"/>
      <c r="AE35" s="66"/>
      <c r="AF35" s="66"/>
      <c r="AG35" s="66"/>
      <c r="AH35" s="67"/>
      <c r="AI35" s="65"/>
      <c r="AJ35" s="66"/>
      <c r="AK35" s="66"/>
      <c r="AL35" s="66"/>
      <c r="AM35" s="66"/>
      <c r="AN35" s="66"/>
      <c r="AO35" s="66"/>
      <c r="AP35" s="66"/>
      <c r="AQ35" s="66"/>
      <c r="AR35" s="67"/>
      <c r="AS35" s="65"/>
      <c r="AT35" s="66"/>
      <c r="AU35" s="66"/>
      <c r="AV35" s="66"/>
      <c r="AW35" s="66"/>
      <c r="AX35" s="66"/>
      <c r="AY35" s="66"/>
      <c r="AZ35" s="66"/>
      <c r="BA35" s="66"/>
      <c r="BB35" s="67" t="s">
        <v>346</v>
      </c>
      <c r="BC35" s="65"/>
      <c r="BD35" s="66"/>
      <c r="BE35" s="66"/>
      <c r="BF35" s="66"/>
      <c r="BG35" s="66"/>
      <c r="BH35" s="66"/>
      <c r="BI35" s="66"/>
      <c r="BJ35" s="66"/>
      <c r="BK35" s="66"/>
      <c r="BL35" s="67"/>
      <c r="BM35" s="65"/>
      <c r="BN35" s="66"/>
      <c r="BO35" s="66"/>
      <c r="BP35" s="66"/>
      <c r="BQ35" s="66"/>
      <c r="BR35" s="66"/>
      <c r="BS35" s="66"/>
      <c r="BT35" s="66"/>
      <c r="BU35" s="66"/>
      <c r="BV35" s="67"/>
      <c r="BW35" s="65"/>
      <c r="BX35" s="66"/>
      <c r="BY35" s="66"/>
      <c r="BZ35" s="66"/>
      <c r="CA35" s="66"/>
      <c r="CB35" s="66"/>
      <c r="CC35" s="66"/>
      <c r="CD35" s="66"/>
      <c r="CE35" s="66"/>
      <c r="CF35" s="67"/>
      <c r="CG35" s="65"/>
      <c r="CH35" s="66"/>
      <c r="CI35" s="66"/>
      <c r="CJ35" s="66"/>
      <c r="CK35" s="66"/>
      <c r="CL35" s="66"/>
      <c r="CM35" s="66"/>
      <c r="CN35" s="66"/>
      <c r="CO35" s="66"/>
      <c r="CP35" s="67"/>
      <c r="CQ35" s="65"/>
      <c r="CR35" s="66"/>
      <c r="CS35" s="66"/>
      <c r="CT35" s="66"/>
      <c r="CU35" s="66"/>
      <c r="CV35" s="66"/>
      <c r="CW35" s="66"/>
      <c r="CX35" s="66"/>
      <c r="CY35" s="66"/>
      <c r="CZ35" s="67"/>
      <c r="DA35" s="65"/>
      <c r="DB35" s="66"/>
      <c r="DC35" s="66"/>
      <c r="DD35" s="66"/>
      <c r="DE35" s="66"/>
      <c r="DF35" s="66"/>
      <c r="DG35" s="66"/>
      <c r="DH35" s="66"/>
      <c r="DI35" s="66"/>
      <c r="DJ35" s="67"/>
      <c r="DK35" s="65"/>
      <c r="DL35" s="66"/>
      <c r="DM35" s="66"/>
      <c r="DN35" s="66"/>
      <c r="DO35" s="66"/>
      <c r="DP35" s="66"/>
      <c r="DQ35" s="66"/>
      <c r="DR35" s="66"/>
      <c r="DS35" s="66"/>
      <c r="DT35" s="67"/>
      <c r="ED35" s="125"/>
      <c r="EE35" s="115"/>
      <c r="EN35" s="125"/>
      <c r="EO35" s="115"/>
      <c r="EX35" s="125"/>
      <c r="EY35" s="115"/>
      <c r="FH35" s="125"/>
      <c r="FI35" s="115"/>
      <c r="FR35" s="125"/>
      <c r="FS35" s="115"/>
      <c r="GA35" s="125"/>
      <c r="GB35" s="115"/>
      <c r="GL35" s="125"/>
      <c r="GM35" s="115"/>
      <c r="GV35" s="125"/>
      <c r="GW35" s="115"/>
      <c r="HF35" s="125"/>
      <c r="HG35" s="115"/>
      <c r="HP35" s="125"/>
      <c r="HQ35" s="115"/>
      <c r="HZ35" s="125"/>
      <c r="IA35" s="115"/>
      <c r="IJ35" s="125"/>
      <c r="IK35" s="115"/>
      <c r="IT35" s="125"/>
      <c r="IU35" s="115"/>
    </row>
    <row r="36" spans="1:255" s="47" customFormat="1" ht="14.25" customHeight="1">
      <c r="A36" s="61">
        <v>35</v>
      </c>
      <c r="B36" s="65"/>
      <c r="C36" s="66"/>
      <c r="D36" s="66"/>
      <c r="E36" s="66"/>
      <c r="F36" s="66"/>
      <c r="G36" s="66"/>
      <c r="H36" s="67"/>
      <c r="I36" s="65"/>
      <c r="J36" s="67"/>
      <c r="K36" s="65"/>
      <c r="L36" s="66"/>
      <c r="M36" s="66"/>
      <c r="N36" s="67"/>
      <c r="O36" s="65"/>
      <c r="P36" s="66"/>
      <c r="Q36" s="66"/>
      <c r="R36" s="66"/>
      <c r="S36" s="66"/>
      <c r="T36" s="66"/>
      <c r="U36" s="66"/>
      <c r="V36" s="66"/>
      <c r="W36" s="66"/>
      <c r="X36" s="67"/>
      <c r="Y36" s="65"/>
      <c r="Z36" s="66"/>
      <c r="AA36" s="66"/>
      <c r="AB36" s="66"/>
      <c r="AC36" s="66"/>
      <c r="AD36" s="66"/>
      <c r="AE36" s="66"/>
      <c r="AF36" s="66"/>
      <c r="AG36" s="66"/>
      <c r="AH36" s="67"/>
      <c r="AI36" s="65"/>
      <c r="AJ36" s="66"/>
      <c r="AK36" s="66"/>
      <c r="AL36" s="66"/>
      <c r="AM36" s="66"/>
      <c r="AN36" s="66"/>
      <c r="AO36" s="66"/>
      <c r="AP36" s="66"/>
      <c r="AQ36" s="66"/>
      <c r="AR36" s="67"/>
      <c r="AS36" s="65"/>
      <c r="AT36" s="66"/>
      <c r="AU36" s="66"/>
      <c r="AV36" s="66"/>
      <c r="AW36" s="66"/>
      <c r="AX36" s="66"/>
      <c r="AY36" s="66"/>
      <c r="AZ36" s="66"/>
      <c r="BA36" s="66"/>
      <c r="BB36" s="67" t="s">
        <v>368</v>
      </c>
      <c r="BC36" s="65"/>
      <c r="BD36" s="66"/>
      <c r="BE36" s="66"/>
      <c r="BF36" s="66"/>
      <c r="BG36" s="66"/>
      <c r="BH36" s="66"/>
      <c r="BI36" s="66"/>
      <c r="BJ36" s="66"/>
      <c r="BK36" s="66"/>
      <c r="BL36" s="67"/>
      <c r="BM36" s="65"/>
      <c r="BN36" s="66"/>
      <c r="BO36" s="66"/>
      <c r="BP36" s="66"/>
      <c r="BQ36" s="66"/>
      <c r="BR36" s="66"/>
      <c r="BS36" s="66"/>
      <c r="BT36" s="66"/>
      <c r="BU36" s="66"/>
      <c r="BV36" s="67"/>
      <c r="BW36" s="65"/>
      <c r="BX36" s="66"/>
      <c r="BY36" s="66"/>
      <c r="BZ36" s="66"/>
      <c r="CA36" s="66"/>
      <c r="CB36" s="66"/>
      <c r="CC36" s="66"/>
      <c r="CD36" s="66"/>
      <c r="CE36" s="66"/>
      <c r="CF36" s="67"/>
      <c r="CG36" s="65"/>
      <c r="CH36" s="66"/>
      <c r="CI36" s="66"/>
      <c r="CJ36" s="66"/>
      <c r="CK36" s="66"/>
      <c r="CL36" s="66"/>
      <c r="CM36" s="66"/>
      <c r="CN36" s="66"/>
      <c r="CO36" s="66"/>
      <c r="CP36" s="67"/>
      <c r="CQ36" s="65"/>
      <c r="CR36" s="66"/>
      <c r="CS36" s="66"/>
      <c r="CT36" s="66"/>
      <c r="CU36" s="66"/>
      <c r="CV36" s="66"/>
      <c r="CW36" s="66"/>
      <c r="CX36" s="66"/>
      <c r="CY36" s="66"/>
      <c r="CZ36" s="67"/>
      <c r="DA36" s="65"/>
      <c r="DB36" s="66"/>
      <c r="DC36" s="66"/>
      <c r="DD36" s="66"/>
      <c r="DE36" s="66"/>
      <c r="DF36" s="66"/>
      <c r="DG36" s="66"/>
      <c r="DH36" s="66"/>
      <c r="DI36" s="66"/>
      <c r="DJ36" s="67"/>
      <c r="DK36" s="65"/>
      <c r="DL36" s="66"/>
      <c r="DM36" s="66"/>
      <c r="DN36" s="66"/>
      <c r="DO36" s="66"/>
      <c r="DP36" s="66"/>
      <c r="DQ36" s="66"/>
      <c r="DR36" s="66"/>
      <c r="DS36" s="66"/>
      <c r="DT36" s="67"/>
      <c r="ED36" s="125"/>
      <c r="EE36" s="115"/>
      <c r="EN36" s="125"/>
      <c r="EO36" s="115"/>
      <c r="EX36" s="125"/>
      <c r="EY36" s="115"/>
      <c r="FH36" s="125"/>
      <c r="FI36" s="115"/>
      <c r="FR36" s="125"/>
      <c r="FS36" s="115"/>
      <c r="GA36" s="125"/>
      <c r="GB36" s="115"/>
      <c r="GL36" s="125"/>
      <c r="GM36" s="115"/>
      <c r="GV36" s="125"/>
      <c r="GW36" s="115"/>
      <c r="HF36" s="125"/>
      <c r="HG36" s="115"/>
      <c r="HP36" s="125"/>
      <c r="HQ36" s="115"/>
      <c r="HZ36" s="125"/>
      <c r="IA36" s="115"/>
      <c r="IJ36" s="125"/>
      <c r="IK36" s="115"/>
      <c r="IT36" s="125"/>
      <c r="IU36" s="115"/>
    </row>
    <row r="37" spans="1:255" s="50" customFormat="1" ht="14.25" customHeight="1">
      <c r="A37" s="81">
        <v>36</v>
      </c>
      <c r="B37" s="77"/>
      <c r="C37" s="78"/>
      <c r="D37" s="78"/>
      <c r="E37" s="78"/>
      <c r="F37" s="78"/>
      <c r="G37" s="78"/>
      <c r="H37" s="82"/>
      <c r="I37" s="77"/>
      <c r="J37" s="82"/>
      <c r="K37" s="77"/>
      <c r="L37" s="78"/>
      <c r="M37" s="78"/>
      <c r="N37" s="82"/>
      <c r="O37" s="77"/>
      <c r="P37" s="78"/>
      <c r="Q37" s="78"/>
      <c r="R37" s="78"/>
      <c r="S37" s="78"/>
      <c r="T37" s="78"/>
      <c r="U37" s="78"/>
      <c r="V37" s="78"/>
      <c r="W37" s="78"/>
      <c r="X37" s="82"/>
      <c r="Y37" s="77"/>
      <c r="Z37" s="78"/>
      <c r="AA37" s="78"/>
      <c r="AB37" s="78"/>
      <c r="AC37" s="78"/>
      <c r="AD37" s="78"/>
      <c r="AE37" s="78"/>
      <c r="AF37" s="78"/>
      <c r="AG37" s="78"/>
      <c r="AH37" s="82"/>
      <c r="AI37" s="77"/>
      <c r="AJ37" s="78"/>
      <c r="AK37" s="78"/>
      <c r="AL37" s="78"/>
      <c r="AM37" s="78"/>
      <c r="AN37" s="78"/>
      <c r="AO37" s="78"/>
      <c r="AP37" s="78"/>
      <c r="AQ37" s="78"/>
      <c r="AR37" s="82"/>
      <c r="AS37" s="77"/>
      <c r="AT37" s="78"/>
      <c r="AU37" s="78"/>
      <c r="AV37" s="78"/>
      <c r="AW37" s="78"/>
      <c r="AX37" s="78"/>
      <c r="AY37" s="78"/>
      <c r="AZ37" s="78"/>
      <c r="BA37" s="78"/>
      <c r="BB37" s="82" t="s">
        <v>374</v>
      </c>
      <c r="BC37" s="77"/>
      <c r="BD37" s="78"/>
      <c r="BE37" s="78"/>
      <c r="BF37" s="78"/>
      <c r="BG37" s="78"/>
      <c r="BH37" s="78"/>
      <c r="BI37" s="78"/>
      <c r="BJ37" s="78"/>
      <c r="BK37" s="78"/>
      <c r="BL37" s="82"/>
      <c r="BM37" s="77"/>
      <c r="BN37" s="78"/>
      <c r="BO37" s="78"/>
      <c r="BP37" s="78"/>
      <c r="BQ37" s="78"/>
      <c r="BR37" s="78"/>
      <c r="BS37" s="78"/>
      <c r="BT37" s="78"/>
      <c r="BU37" s="78"/>
      <c r="BV37" s="82"/>
      <c r="BW37" s="77"/>
      <c r="BX37" s="78"/>
      <c r="BY37" s="78"/>
      <c r="BZ37" s="78"/>
      <c r="CA37" s="78"/>
      <c r="CB37" s="78"/>
      <c r="CC37" s="78"/>
      <c r="CD37" s="78"/>
      <c r="CE37" s="78"/>
      <c r="CF37" s="82"/>
      <c r="CG37" s="77"/>
      <c r="CH37" s="78"/>
      <c r="CI37" s="78"/>
      <c r="CJ37" s="78"/>
      <c r="CK37" s="78"/>
      <c r="CL37" s="78"/>
      <c r="CM37" s="78"/>
      <c r="CN37" s="78"/>
      <c r="CO37" s="78"/>
      <c r="CP37" s="82"/>
      <c r="CQ37" s="77"/>
      <c r="CR37" s="78"/>
      <c r="CS37" s="78"/>
      <c r="CT37" s="78"/>
      <c r="CU37" s="78"/>
      <c r="CV37" s="78"/>
      <c r="CW37" s="78"/>
      <c r="CX37" s="78"/>
      <c r="CY37" s="78"/>
      <c r="CZ37" s="82"/>
      <c r="DA37" s="77"/>
      <c r="DB37" s="78"/>
      <c r="DC37" s="78"/>
      <c r="DD37" s="78"/>
      <c r="DE37" s="78"/>
      <c r="DF37" s="78"/>
      <c r="DG37" s="78"/>
      <c r="DH37" s="78"/>
      <c r="DI37" s="78"/>
      <c r="DJ37" s="82"/>
      <c r="DK37" s="77"/>
      <c r="DL37" s="78"/>
      <c r="DM37" s="78"/>
      <c r="DN37" s="78"/>
      <c r="DO37" s="78"/>
      <c r="DP37" s="78"/>
      <c r="DQ37" s="78"/>
      <c r="DR37" s="78"/>
      <c r="DS37" s="78"/>
      <c r="DT37" s="82"/>
      <c r="ED37" s="133"/>
      <c r="EE37" s="130"/>
      <c r="EN37" s="133"/>
      <c r="EO37" s="130"/>
      <c r="EX37" s="133"/>
      <c r="EY37" s="130"/>
      <c r="FH37" s="133"/>
      <c r="FI37" s="130"/>
      <c r="FR37" s="133"/>
      <c r="FS37" s="130"/>
      <c r="GA37" s="133"/>
      <c r="GB37" s="130"/>
      <c r="GL37" s="133"/>
      <c r="GM37" s="130"/>
      <c r="GV37" s="133"/>
      <c r="GW37" s="130"/>
      <c r="HF37" s="133"/>
      <c r="HG37" s="130"/>
      <c r="HP37" s="133"/>
      <c r="HQ37" s="130"/>
      <c r="HZ37" s="133"/>
      <c r="IA37" s="130"/>
      <c r="IJ37" s="133"/>
      <c r="IK37" s="130"/>
      <c r="IT37" s="133"/>
      <c r="IU37" s="130"/>
    </row>
    <row r="38" spans="1:255" s="51" customFormat="1" ht="14.25" customHeight="1">
      <c r="A38" s="83" t="s">
        <v>375</v>
      </c>
      <c r="B38" s="62"/>
      <c r="C38" s="63"/>
      <c r="D38" s="63"/>
      <c r="E38" s="63"/>
      <c r="F38" s="63"/>
      <c r="G38" s="63"/>
      <c r="H38" s="64"/>
      <c r="I38" s="62"/>
      <c r="J38" s="64"/>
      <c r="K38" s="62"/>
      <c r="L38" s="63" t="s">
        <v>32</v>
      </c>
      <c r="M38" s="63"/>
      <c r="N38" s="64"/>
      <c r="O38" s="62"/>
      <c r="P38" s="63" t="s">
        <v>13</v>
      </c>
      <c r="Q38" s="63" t="s">
        <v>376</v>
      </c>
      <c r="R38" s="63"/>
      <c r="S38" s="63"/>
      <c r="T38" s="63"/>
      <c r="U38" s="63"/>
      <c r="V38" s="63"/>
      <c r="W38" s="63"/>
      <c r="X38" s="64"/>
      <c r="Y38" s="62"/>
      <c r="Z38" s="63" t="s">
        <v>377</v>
      </c>
      <c r="AA38" s="63"/>
      <c r="AB38" s="63"/>
      <c r="AC38" s="63"/>
      <c r="AD38" s="63"/>
      <c r="AE38" s="63"/>
      <c r="AF38" s="63"/>
      <c r="AG38" s="63"/>
      <c r="AH38" s="64"/>
      <c r="AI38" s="62"/>
      <c r="AJ38" s="63"/>
      <c r="AK38" s="63"/>
      <c r="AL38" s="63"/>
      <c r="AM38" s="63"/>
      <c r="AN38" s="63"/>
      <c r="AO38" s="63"/>
      <c r="AP38" s="63"/>
      <c r="AQ38" s="63"/>
      <c r="AR38" s="64"/>
      <c r="AS38" s="62"/>
      <c r="AT38" s="63"/>
      <c r="AU38" s="63"/>
      <c r="AV38" s="63"/>
      <c r="AW38" s="63"/>
      <c r="AX38" s="63"/>
      <c r="AY38" s="63"/>
      <c r="AZ38" s="63"/>
      <c r="BA38" s="63"/>
      <c r="BB38" s="64"/>
      <c r="BC38" s="62"/>
      <c r="BD38" s="63"/>
      <c r="BE38" s="63"/>
      <c r="BF38" s="63"/>
      <c r="BG38" s="63"/>
      <c r="BH38" s="63"/>
      <c r="BI38" s="63"/>
      <c r="BJ38" s="63"/>
      <c r="BK38" s="63"/>
      <c r="BL38" s="64"/>
      <c r="BM38" s="62"/>
      <c r="BN38" s="63"/>
      <c r="BO38" s="63"/>
      <c r="BP38" s="63"/>
      <c r="BQ38" s="63"/>
      <c r="BR38" s="63" t="s">
        <v>20</v>
      </c>
      <c r="BS38" s="63"/>
      <c r="BT38" s="63"/>
      <c r="BU38" s="63"/>
      <c r="BV38" s="64"/>
      <c r="BW38" s="62"/>
      <c r="BX38" s="63"/>
      <c r="BY38" s="63"/>
      <c r="BZ38" s="63"/>
      <c r="CA38" s="63"/>
      <c r="CB38" s="63"/>
      <c r="CC38" s="63"/>
      <c r="CD38" s="63" t="s">
        <v>151</v>
      </c>
      <c r="CE38" s="63"/>
      <c r="CF38" s="64"/>
      <c r="CG38" s="62"/>
      <c r="CH38" s="63"/>
      <c r="CI38" s="63"/>
      <c r="CJ38" s="63"/>
      <c r="CK38" s="63"/>
      <c r="CL38" s="63"/>
      <c r="CM38" s="63"/>
      <c r="CN38" s="63" t="s">
        <v>54</v>
      </c>
      <c r="CO38" s="63"/>
      <c r="CP38" s="64"/>
      <c r="CQ38" s="62"/>
      <c r="CR38" s="63"/>
      <c r="CS38" s="63"/>
      <c r="CT38" s="63"/>
      <c r="CU38" s="63"/>
      <c r="CV38" s="63"/>
      <c r="CW38" s="63"/>
      <c r="CX38" s="63" t="s">
        <v>378</v>
      </c>
      <c r="CY38" s="63"/>
      <c r="CZ38" s="64"/>
      <c r="DA38" s="62"/>
      <c r="DB38" s="63"/>
      <c r="DC38" s="63"/>
      <c r="DD38" s="63"/>
      <c r="DE38" s="63"/>
      <c r="DF38" s="63"/>
      <c r="DG38" s="63"/>
      <c r="DH38" s="63"/>
      <c r="DI38" s="63"/>
      <c r="DJ38" s="64"/>
      <c r="DK38" s="62"/>
      <c r="DL38" s="63"/>
      <c r="DM38" s="63"/>
      <c r="DN38" s="63"/>
      <c r="DO38" s="63"/>
      <c r="DP38" s="63"/>
      <c r="DQ38" s="63"/>
      <c r="DR38" s="63"/>
      <c r="DS38" s="63"/>
      <c r="DT38" s="64"/>
      <c r="ED38" s="134"/>
      <c r="EE38" s="135"/>
      <c r="EN38" s="134"/>
      <c r="EO38" s="135"/>
      <c r="EX38" s="134"/>
      <c r="EY38" s="135"/>
      <c r="FH38" s="134"/>
      <c r="FI38" s="135"/>
      <c r="FR38" s="134"/>
      <c r="FS38" s="135"/>
      <c r="GA38" s="134"/>
      <c r="GB38" s="135"/>
      <c r="GL38" s="134"/>
      <c r="GM38" s="135"/>
      <c r="GV38" s="134"/>
      <c r="GW38" s="135"/>
      <c r="HF38" s="134"/>
      <c r="HG38" s="135"/>
      <c r="HP38" s="134"/>
      <c r="HQ38" s="135"/>
      <c r="HZ38" s="134"/>
      <c r="IA38" s="135"/>
      <c r="IJ38" s="134"/>
      <c r="IK38" s="135"/>
      <c r="IT38" s="134"/>
      <c r="IU38" s="135"/>
    </row>
    <row r="39" spans="1:255" s="47" customFormat="1" ht="14.25" customHeight="1">
      <c r="A39" s="61"/>
      <c r="B39" s="65"/>
      <c r="C39" s="66"/>
      <c r="D39" s="66"/>
      <c r="E39" s="66"/>
      <c r="F39" s="66"/>
      <c r="G39" s="66"/>
      <c r="H39" s="67"/>
      <c r="I39" s="65"/>
      <c r="J39" s="67"/>
      <c r="K39" s="65"/>
      <c r="L39" s="66"/>
      <c r="M39" s="66"/>
      <c r="N39" s="67"/>
      <c r="O39" s="65"/>
      <c r="P39" s="66"/>
      <c r="Q39" s="66"/>
      <c r="R39" s="66"/>
      <c r="S39" s="66"/>
      <c r="T39" s="66"/>
      <c r="U39" s="66"/>
      <c r="V39" s="66"/>
      <c r="W39" s="66"/>
      <c r="X39" s="67"/>
      <c r="Y39" s="65"/>
      <c r="Z39" s="66"/>
      <c r="AA39" s="66"/>
      <c r="AB39" s="66"/>
      <c r="AC39" s="66"/>
      <c r="AD39" s="66"/>
      <c r="AE39" s="66"/>
      <c r="AF39" s="66"/>
      <c r="AG39" s="66"/>
      <c r="AH39" s="67"/>
      <c r="AI39" s="65"/>
      <c r="AJ39" s="66"/>
      <c r="AK39" s="66"/>
      <c r="AL39" s="66"/>
      <c r="AM39" s="66"/>
      <c r="AN39" s="66"/>
      <c r="AO39" s="66"/>
      <c r="AP39" s="66"/>
      <c r="AQ39" s="66"/>
      <c r="AR39" s="67"/>
      <c r="AS39" s="65"/>
      <c r="AT39" s="66"/>
      <c r="AU39" s="66"/>
      <c r="AV39" s="66"/>
      <c r="AW39" s="66"/>
      <c r="AX39" s="66"/>
      <c r="AY39" s="66"/>
      <c r="AZ39" s="66"/>
      <c r="BA39" s="66"/>
      <c r="BB39" s="67"/>
      <c r="BC39" s="65"/>
      <c r="BD39" s="66"/>
      <c r="BE39" s="66"/>
      <c r="BF39" s="66"/>
      <c r="BG39" s="66"/>
      <c r="BH39" s="66"/>
      <c r="BI39" s="66"/>
      <c r="BJ39" s="66"/>
      <c r="BK39" s="66"/>
      <c r="BL39" s="67"/>
      <c r="BM39" s="65"/>
      <c r="BN39" s="66"/>
      <c r="BO39" s="66"/>
      <c r="BP39" s="66"/>
      <c r="BQ39" s="66"/>
      <c r="BR39" s="66"/>
      <c r="BS39" s="66"/>
      <c r="BT39" s="66"/>
      <c r="BU39" s="66"/>
      <c r="BV39" s="67"/>
      <c r="BW39" s="65"/>
      <c r="BX39" s="66"/>
      <c r="BY39" s="66"/>
      <c r="BZ39" s="66"/>
      <c r="CA39" s="66"/>
      <c r="CB39" s="66"/>
      <c r="CC39" s="66"/>
      <c r="CD39" s="66"/>
      <c r="CE39" s="66"/>
      <c r="CF39" s="67"/>
      <c r="CG39" s="65"/>
      <c r="CH39" s="66"/>
      <c r="CI39" s="66"/>
      <c r="CJ39" s="66"/>
      <c r="CK39" s="66"/>
      <c r="CL39" s="66"/>
      <c r="CM39" s="66"/>
      <c r="CN39" s="66"/>
      <c r="CO39" s="66"/>
      <c r="CP39" s="67"/>
      <c r="CQ39" s="65"/>
      <c r="CR39" s="66"/>
      <c r="CS39" s="66"/>
      <c r="CT39" s="66"/>
      <c r="CU39" s="66"/>
      <c r="CV39" s="66"/>
      <c r="CW39" s="66"/>
      <c r="CX39" s="66"/>
      <c r="CY39" s="66"/>
      <c r="CZ39" s="67"/>
      <c r="DA39" s="65"/>
      <c r="DB39" s="66"/>
      <c r="DC39" s="66"/>
      <c r="DD39" s="66"/>
      <c r="DE39" s="66"/>
      <c r="DF39" s="66"/>
      <c r="DG39" s="66"/>
      <c r="DH39" s="66"/>
      <c r="DI39" s="66"/>
      <c r="DJ39" s="67"/>
      <c r="DK39" s="65"/>
      <c r="DL39" s="66"/>
      <c r="DM39" s="66"/>
      <c r="DN39" s="66"/>
      <c r="DO39" s="66"/>
      <c r="DP39" s="66"/>
      <c r="DQ39" s="66"/>
      <c r="DR39" s="66"/>
      <c r="DS39" s="66"/>
      <c r="DT39" s="67"/>
      <c r="ED39" s="125"/>
      <c r="EE39" s="115"/>
      <c r="EN39" s="125"/>
      <c r="EO39" s="115"/>
      <c r="EX39" s="125"/>
      <c r="EY39" s="115"/>
      <c r="FH39" s="125"/>
      <c r="FI39" s="115"/>
      <c r="FR39" s="125"/>
      <c r="FS39" s="115"/>
      <c r="GA39" s="125"/>
      <c r="GB39" s="115"/>
      <c r="GL39" s="125"/>
      <c r="GM39" s="115"/>
      <c r="GV39" s="125"/>
      <c r="GW39" s="115"/>
      <c r="HF39" s="125"/>
      <c r="HG39" s="115"/>
      <c r="HP39" s="125"/>
      <c r="HQ39" s="115"/>
      <c r="HZ39" s="125"/>
      <c r="IA39" s="115"/>
      <c r="IJ39" s="125"/>
      <c r="IK39" s="115"/>
      <c r="IT39" s="125"/>
      <c r="IU39" s="115"/>
    </row>
    <row r="40" spans="1:255" s="47" customFormat="1" ht="14.25" customHeight="1">
      <c r="A40" s="61" t="s">
        <v>379</v>
      </c>
      <c r="B40" s="65"/>
      <c r="C40" s="66"/>
      <c r="D40" s="66"/>
      <c r="E40" s="66"/>
      <c r="F40" s="66"/>
      <c r="G40" s="66"/>
      <c r="H40" s="67"/>
      <c r="I40" s="65"/>
      <c r="J40" s="67"/>
      <c r="K40" s="65"/>
      <c r="L40" s="66"/>
      <c r="M40" s="66"/>
      <c r="N40" s="67"/>
      <c r="O40" s="65"/>
      <c r="P40" s="66"/>
      <c r="Q40" s="66"/>
      <c r="R40" s="66"/>
      <c r="S40" s="66"/>
      <c r="T40" s="66"/>
      <c r="U40" s="66" t="s">
        <v>149</v>
      </c>
      <c r="V40" s="66" t="s">
        <v>23</v>
      </c>
      <c r="W40" s="66"/>
      <c r="X40" s="67"/>
      <c r="Y40" s="65"/>
      <c r="Z40" s="66"/>
      <c r="AA40" s="66"/>
      <c r="AB40" s="66"/>
      <c r="AC40" s="66"/>
      <c r="AD40" s="66"/>
      <c r="AE40" s="66"/>
      <c r="AF40" s="66"/>
      <c r="AG40" s="66"/>
      <c r="AH40" s="67"/>
      <c r="AI40" s="65"/>
      <c r="AJ40" s="66"/>
      <c r="AK40" s="66"/>
      <c r="AL40" s="66"/>
      <c r="AM40" s="66"/>
      <c r="AN40" s="66"/>
      <c r="AO40" s="66"/>
      <c r="AP40" s="66"/>
      <c r="AQ40" s="66"/>
      <c r="AR40" s="67"/>
      <c r="AS40" s="65"/>
      <c r="AT40" s="66"/>
      <c r="AU40" s="66"/>
      <c r="AV40" s="66"/>
      <c r="AW40" s="66"/>
      <c r="AX40" s="66"/>
      <c r="AY40" s="66"/>
      <c r="AZ40" s="66"/>
      <c r="BA40" s="66"/>
      <c r="BB40" s="67"/>
      <c r="BC40" s="65"/>
      <c r="BD40" s="66"/>
      <c r="BE40" s="66"/>
      <c r="BF40" s="66"/>
      <c r="BG40" s="66"/>
      <c r="BH40" s="66"/>
      <c r="BI40" s="66"/>
      <c r="BJ40" s="66"/>
      <c r="BK40" s="66"/>
      <c r="BL40" s="67"/>
      <c r="BM40" s="65"/>
      <c r="BN40" s="66"/>
      <c r="BO40" s="66"/>
      <c r="BP40" s="66"/>
      <c r="BQ40" s="66"/>
      <c r="BR40" s="66" t="s">
        <v>15</v>
      </c>
      <c r="BS40" s="66"/>
      <c r="BT40" s="66"/>
      <c r="BU40" s="66"/>
      <c r="BV40" s="67"/>
      <c r="BW40" s="65"/>
      <c r="BX40" s="66"/>
      <c r="BY40" s="66"/>
      <c r="BZ40" s="66"/>
      <c r="CA40" s="66"/>
      <c r="CB40" s="66"/>
      <c r="CC40" s="66"/>
      <c r="CD40" s="66"/>
      <c r="CE40" s="66"/>
      <c r="CF40" s="67"/>
      <c r="CG40" s="65"/>
      <c r="CH40" s="66"/>
      <c r="CI40" s="66"/>
      <c r="CJ40" s="66" t="s">
        <v>51</v>
      </c>
      <c r="CK40" s="66"/>
      <c r="CL40" s="66"/>
      <c r="CM40" s="66"/>
      <c r="CN40" s="66" t="s">
        <v>380</v>
      </c>
      <c r="CO40" s="66"/>
      <c r="CP40" s="67"/>
      <c r="CQ40" s="65"/>
      <c r="CR40" s="66"/>
      <c r="CS40" s="66"/>
      <c r="CT40" s="66"/>
      <c r="CU40" s="66"/>
      <c r="CV40" s="66"/>
      <c r="CW40" s="66"/>
      <c r="CX40" s="66"/>
      <c r="CY40" s="66"/>
      <c r="CZ40" s="67"/>
      <c r="DA40" s="65"/>
      <c r="DB40" s="66"/>
      <c r="DC40" s="66"/>
      <c r="DD40" s="66"/>
      <c r="DE40" s="66"/>
      <c r="DF40" s="66" t="s">
        <v>30</v>
      </c>
      <c r="DG40" s="66"/>
      <c r="DH40" s="66"/>
      <c r="DI40" s="66"/>
      <c r="DJ40" s="67"/>
      <c r="DK40" s="65"/>
      <c r="DL40" s="66"/>
      <c r="DM40" s="66"/>
      <c r="DN40" s="66"/>
      <c r="DO40" s="66"/>
      <c r="DP40" s="66"/>
      <c r="DQ40" s="66"/>
      <c r="DR40" s="66"/>
      <c r="DS40" s="66"/>
      <c r="DT40" s="67"/>
      <c r="ED40" s="125" t="s">
        <v>35</v>
      </c>
      <c r="EE40" s="115"/>
      <c r="EN40" s="125"/>
      <c r="EO40" s="115"/>
      <c r="EX40" s="125"/>
      <c r="EY40" s="115"/>
      <c r="FH40" s="125"/>
      <c r="FI40" s="115"/>
      <c r="FR40" s="125"/>
      <c r="FS40" s="115"/>
      <c r="GA40" s="125"/>
      <c r="GB40" s="115"/>
      <c r="GL40" s="125"/>
      <c r="GM40" s="115"/>
      <c r="GV40" s="125"/>
      <c r="GW40" s="115"/>
      <c r="HF40" s="125"/>
      <c r="HG40" s="115"/>
      <c r="HP40" s="125"/>
      <c r="HQ40" s="115"/>
      <c r="HZ40" s="125"/>
      <c r="IA40" s="115"/>
      <c r="IJ40" s="125"/>
      <c r="IK40" s="115"/>
      <c r="IT40" s="125"/>
      <c r="IU40" s="115"/>
    </row>
    <row r="41" spans="1:255" s="52" customFormat="1" ht="14.25" customHeight="1">
      <c r="A41" s="84"/>
      <c r="B41" s="85"/>
      <c r="C41" s="86"/>
      <c r="D41" s="86"/>
      <c r="E41" s="86"/>
      <c r="F41" s="86"/>
      <c r="G41" s="86"/>
      <c r="H41" s="87"/>
      <c r="I41" s="85"/>
      <c r="J41" s="87"/>
      <c r="K41" s="85"/>
      <c r="L41" s="86"/>
      <c r="M41" s="86"/>
      <c r="N41" s="87"/>
      <c r="O41" s="85"/>
      <c r="P41" s="86"/>
      <c r="Q41" s="86"/>
      <c r="R41" s="86"/>
      <c r="S41" s="86"/>
      <c r="T41" s="86"/>
      <c r="U41" s="86"/>
      <c r="V41" s="86" t="s">
        <v>73</v>
      </c>
      <c r="W41" s="86"/>
      <c r="X41" s="87"/>
      <c r="Y41" s="85"/>
      <c r="Z41" s="86"/>
      <c r="AA41" s="86"/>
      <c r="AB41" s="86"/>
      <c r="AC41" s="86"/>
      <c r="AD41" s="86"/>
      <c r="AE41" s="86"/>
      <c r="AF41" s="86"/>
      <c r="AG41" s="86"/>
      <c r="AH41" s="87"/>
      <c r="AI41" s="85"/>
      <c r="AJ41" s="86"/>
      <c r="AK41" s="86"/>
      <c r="AL41" s="86"/>
      <c r="AM41" s="86"/>
      <c r="AN41" s="86"/>
      <c r="AO41" s="86"/>
      <c r="AP41" s="86"/>
      <c r="AQ41" s="86"/>
      <c r="AR41" s="87"/>
      <c r="AS41" s="85"/>
      <c r="AT41" s="86"/>
      <c r="AU41" s="86"/>
      <c r="AV41" s="86"/>
      <c r="AW41" s="86"/>
      <c r="AX41" s="86"/>
      <c r="AY41" s="86"/>
      <c r="AZ41" s="86"/>
      <c r="BA41" s="86"/>
      <c r="BB41" s="87"/>
      <c r="BC41" s="85"/>
      <c r="BD41" s="86"/>
      <c r="BE41" s="86"/>
      <c r="BF41" s="86"/>
      <c r="BG41" s="86"/>
      <c r="BH41" s="86"/>
      <c r="BI41" s="86"/>
      <c r="BJ41" s="86"/>
      <c r="BK41" s="86"/>
      <c r="BL41" s="87"/>
      <c r="BM41" s="85"/>
      <c r="BN41" s="86"/>
      <c r="BO41" s="86"/>
      <c r="BP41" s="86"/>
      <c r="BQ41" s="86"/>
      <c r="BR41" s="86"/>
      <c r="BS41" s="86"/>
      <c r="BT41" s="86"/>
      <c r="BU41" s="86"/>
      <c r="BV41" s="87"/>
      <c r="BW41" s="85"/>
      <c r="BX41" s="86"/>
      <c r="BY41" s="86"/>
      <c r="BZ41" s="86"/>
      <c r="CA41" s="86"/>
      <c r="CB41" s="86"/>
      <c r="CC41" s="86"/>
      <c r="CD41" s="86"/>
      <c r="CE41" s="86"/>
      <c r="CF41" s="87"/>
      <c r="CG41" s="85"/>
      <c r="CH41" s="86"/>
      <c r="CI41" s="86"/>
      <c r="CJ41" s="86"/>
      <c r="CK41" s="86"/>
      <c r="CL41" s="86"/>
      <c r="CM41" s="86"/>
      <c r="CN41" s="86"/>
      <c r="CO41" s="86"/>
      <c r="CP41" s="87"/>
      <c r="CQ41" s="85"/>
      <c r="CR41" s="86"/>
      <c r="CS41" s="86"/>
      <c r="CT41" s="86"/>
      <c r="CU41" s="86"/>
      <c r="CV41" s="86"/>
      <c r="CW41" s="86"/>
      <c r="CX41" s="86"/>
      <c r="CY41" s="86"/>
      <c r="CZ41" s="87"/>
      <c r="DA41" s="85"/>
      <c r="DB41" s="86"/>
      <c r="DC41" s="86"/>
      <c r="DD41" s="86"/>
      <c r="DE41" s="86"/>
      <c r="DF41" s="86"/>
      <c r="DG41" s="86"/>
      <c r="DH41" s="86"/>
      <c r="DI41" s="86"/>
      <c r="DJ41" s="87"/>
      <c r="DK41" s="85"/>
      <c r="DL41" s="86"/>
      <c r="DM41" s="86"/>
      <c r="DN41" s="86"/>
      <c r="DO41" s="86"/>
      <c r="DP41" s="86"/>
      <c r="DQ41" s="86"/>
      <c r="DR41" s="86"/>
      <c r="DS41" s="86"/>
      <c r="DT41" s="87"/>
      <c r="ED41" s="136"/>
      <c r="EE41" s="137"/>
      <c r="EN41" s="136"/>
      <c r="EO41" s="137"/>
      <c r="EX41" s="136"/>
      <c r="EY41" s="137"/>
      <c r="FH41" s="136"/>
      <c r="FI41" s="137"/>
      <c r="FR41" s="136"/>
      <c r="FS41" s="137"/>
      <c r="GA41" s="136"/>
      <c r="GB41" s="137"/>
      <c r="GL41" s="136"/>
      <c r="GM41" s="137"/>
      <c r="GV41" s="136"/>
      <c r="GW41" s="137"/>
      <c r="HF41" s="136"/>
      <c r="HG41" s="137"/>
      <c r="HP41" s="136"/>
      <c r="HQ41" s="137"/>
      <c r="HZ41" s="136"/>
      <c r="IA41" s="137"/>
      <c r="IJ41" s="136"/>
      <c r="IK41" s="137"/>
      <c r="IT41" s="136"/>
      <c r="IU41" s="137"/>
    </row>
    <row r="42" spans="1:255" s="53" customFormat="1" ht="14.25" customHeight="1">
      <c r="A42" s="88" t="s">
        <v>381</v>
      </c>
      <c r="B42" s="89" t="s">
        <v>382</v>
      </c>
      <c r="C42" s="90" t="s">
        <v>382</v>
      </c>
      <c r="D42" s="90" t="s">
        <v>383</v>
      </c>
      <c r="E42" s="90" t="s">
        <v>67</v>
      </c>
      <c r="F42" s="90" t="s">
        <v>3</v>
      </c>
      <c r="G42" s="90" t="s">
        <v>2</v>
      </c>
      <c r="H42" s="91" t="s">
        <v>34</v>
      </c>
      <c r="I42" s="89" t="s">
        <v>162</v>
      </c>
      <c r="J42" s="91" t="s">
        <v>44</v>
      </c>
      <c r="K42" s="89" t="s">
        <v>23</v>
      </c>
      <c r="L42" s="90" t="s">
        <v>44</v>
      </c>
      <c r="M42" s="90" t="s">
        <v>9</v>
      </c>
      <c r="N42" s="91"/>
      <c r="O42" s="89" t="s">
        <v>73</v>
      </c>
      <c r="P42" s="90" t="s">
        <v>15</v>
      </c>
      <c r="Q42" s="90" t="s">
        <v>38</v>
      </c>
      <c r="R42" s="90" t="s">
        <v>38</v>
      </c>
      <c r="S42" s="90" t="s">
        <v>104</v>
      </c>
      <c r="T42" s="90" t="s">
        <v>15</v>
      </c>
      <c r="U42" s="90" t="s">
        <v>75</v>
      </c>
      <c r="V42" s="90" t="s">
        <v>16</v>
      </c>
      <c r="W42" s="90" t="s">
        <v>3</v>
      </c>
      <c r="X42" s="91" t="s">
        <v>44</v>
      </c>
      <c r="Y42" s="89" t="s">
        <v>3</v>
      </c>
      <c r="Z42" s="90" t="s">
        <v>44</v>
      </c>
      <c r="AA42" s="90" t="s">
        <v>33</v>
      </c>
      <c r="AB42" s="90" t="s">
        <v>56</v>
      </c>
      <c r="AC42" s="90" t="s">
        <v>16</v>
      </c>
      <c r="AD42" s="90" t="s">
        <v>44</v>
      </c>
      <c r="AE42" s="90"/>
      <c r="AF42" s="90" t="s">
        <v>82</v>
      </c>
      <c r="AG42" s="90" t="s">
        <v>40</v>
      </c>
      <c r="AH42" s="91" t="s">
        <v>44</v>
      </c>
      <c r="AI42" s="89" t="s">
        <v>109</v>
      </c>
      <c r="AJ42" s="90" t="s">
        <v>44</v>
      </c>
      <c r="AK42" s="90" t="s">
        <v>23</v>
      </c>
      <c r="AL42" s="90" t="s">
        <v>81</v>
      </c>
      <c r="AM42" s="90" t="s">
        <v>82</v>
      </c>
      <c r="AN42" s="90" t="s">
        <v>38</v>
      </c>
      <c r="AO42" s="90" t="s">
        <v>81</v>
      </c>
      <c r="AP42" s="90" t="s">
        <v>20</v>
      </c>
      <c r="AQ42" s="90" t="s">
        <v>44</v>
      </c>
      <c r="AR42" s="91" t="s">
        <v>33</v>
      </c>
      <c r="AS42" s="89" t="s">
        <v>3</v>
      </c>
      <c r="AT42" s="90" t="s">
        <v>44</v>
      </c>
      <c r="AU42" s="90" t="s">
        <v>38</v>
      </c>
      <c r="AV42" s="90" t="s">
        <v>82</v>
      </c>
      <c r="AW42" s="90" t="s">
        <v>55</v>
      </c>
      <c r="AX42" s="90" t="s">
        <v>44</v>
      </c>
      <c r="AY42" s="90" t="s">
        <v>34</v>
      </c>
      <c r="AZ42" s="90" t="s">
        <v>44</v>
      </c>
      <c r="BA42" s="90" t="s">
        <v>44</v>
      </c>
      <c r="BB42" s="91" t="s">
        <v>3</v>
      </c>
      <c r="BC42" s="89" t="s">
        <v>44</v>
      </c>
      <c r="BD42" s="90" t="s">
        <v>44</v>
      </c>
      <c r="BE42" s="90" t="s">
        <v>384</v>
      </c>
      <c r="BF42" s="90" t="s">
        <v>73</v>
      </c>
      <c r="BG42" s="90" t="s">
        <v>31</v>
      </c>
      <c r="BH42" s="90" t="s">
        <v>33</v>
      </c>
      <c r="BI42" s="90" t="s">
        <v>82</v>
      </c>
      <c r="BJ42" s="90" t="s">
        <v>40</v>
      </c>
      <c r="BK42" s="90" t="s">
        <v>82</v>
      </c>
      <c r="BL42" s="91" t="s">
        <v>34</v>
      </c>
      <c r="BM42" s="89" t="s">
        <v>44</v>
      </c>
      <c r="BN42" s="90" t="s">
        <v>33</v>
      </c>
      <c r="BO42" s="90" t="s">
        <v>15</v>
      </c>
      <c r="BP42" s="90" t="s">
        <v>15</v>
      </c>
      <c r="BQ42" s="90" t="s">
        <v>34</v>
      </c>
      <c r="BR42" s="90" t="s">
        <v>84</v>
      </c>
      <c r="BS42" s="90" t="s">
        <v>40</v>
      </c>
      <c r="BT42" s="90" t="s">
        <v>51</v>
      </c>
      <c r="BU42" s="90" t="s">
        <v>52</v>
      </c>
      <c r="BV42" s="91" t="s">
        <v>44</v>
      </c>
      <c r="BW42" s="89" t="s">
        <v>40</v>
      </c>
      <c r="BX42" s="90" t="s">
        <v>20</v>
      </c>
      <c r="BY42" s="90" t="s">
        <v>385</v>
      </c>
      <c r="BZ42" s="90" t="s">
        <v>44</v>
      </c>
      <c r="CA42" s="90" t="s">
        <v>109</v>
      </c>
      <c r="CB42" s="90" t="s">
        <v>31</v>
      </c>
      <c r="CC42" s="90" t="s">
        <v>51</v>
      </c>
      <c r="CD42" s="90" t="s">
        <v>20</v>
      </c>
      <c r="CE42" s="90" t="s">
        <v>33</v>
      </c>
      <c r="CF42" s="91" t="s">
        <v>56</v>
      </c>
      <c r="CG42" s="89" t="s">
        <v>32</v>
      </c>
      <c r="CH42" s="90" t="s">
        <v>31</v>
      </c>
      <c r="CI42" s="90" t="s">
        <v>43</v>
      </c>
      <c r="CJ42" s="90" t="s">
        <v>43</v>
      </c>
      <c r="CK42" s="90" t="s">
        <v>44</v>
      </c>
      <c r="CL42" s="90" t="s">
        <v>43</v>
      </c>
      <c r="CM42" s="90" t="s">
        <v>51</v>
      </c>
      <c r="CN42" s="90" t="s">
        <v>44</v>
      </c>
      <c r="CO42" s="90" t="s">
        <v>51</v>
      </c>
      <c r="CP42" s="91" t="s">
        <v>51</v>
      </c>
      <c r="CQ42" s="89" t="s">
        <v>11</v>
      </c>
      <c r="CR42" s="90" t="s">
        <v>52</v>
      </c>
      <c r="CS42" s="90" t="s">
        <v>44</v>
      </c>
      <c r="CT42" s="90" t="s">
        <v>40</v>
      </c>
      <c r="CU42" s="90" t="s">
        <v>56</v>
      </c>
      <c r="CV42" s="90" t="s">
        <v>56</v>
      </c>
      <c r="CW42" s="90" t="s">
        <v>56</v>
      </c>
      <c r="CX42" s="90" t="s">
        <v>32</v>
      </c>
      <c r="CY42" s="90" t="s">
        <v>32</v>
      </c>
      <c r="CZ42" s="91" t="s">
        <v>40</v>
      </c>
      <c r="DA42" s="89" t="s">
        <v>40</v>
      </c>
      <c r="DB42" s="90" t="s">
        <v>44</v>
      </c>
      <c r="DC42" s="90" t="s">
        <v>40</v>
      </c>
      <c r="DD42" s="90" t="s">
        <v>20</v>
      </c>
      <c r="DE42" s="90" t="s">
        <v>32</v>
      </c>
      <c r="DF42" s="90" t="s">
        <v>87</v>
      </c>
      <c r="DG42" s="90" t="s">
        <v>44</v>
      </c>
      <c r="DH42" s="90" t="s">
        <v>44</v>
      </c>
      <c r="DI42" s="90" t="s">
        <v>56</v>
      </c>
      <c r="DJ42" s="91" t="s">
        <v>51</v>
      </c>
      <c r="DK42" s="89" t="s">
        <v>86</v>
      </c>
      <c r="DL42" s="90" t="s">
        <v>40</v>
      </c>
      <c r="DM42" s="90" t="s">
        <v>56</v>
      </c>
      <c r="DN42" s="90" t="s">
        <v>44</v>
      </c>
      <c r="DO42" s="90" t="s">
        <v>40</v>
      </c>
      <c r="DP42" s="90"/>
      <c r="DQ42" s="90" t="s">
        <v>57</v>
      </c>
      <c r="DR42" s="90" t="s">
        <v>44</v>
      </c>
      <c r="DS42" s="90" t="s">
        <v>56</v>
      </c>
      <c r="DT42" s="91" t="s">
        <v>56</v>
      </c>
      <c r="DU42" s="53" t="s">
        <v>56</v>
      </c>
      <c r="DV42" s="53" t="s">
        <v>36</v>
      </c>
      <c r="DW42" s="53" t="s">
        <v>44</v>
      </c>
      <c r="DX42" s="53" t="s">
        <v>58</v>
      </c>
      <c r="DY42" s="53" t="s">
        <v>43</v>
      </c>
      <c r="DZ42" s="53" t="s">
        <v>52</v>
      </c>
      <c r="EA42" s="53" t="s">
        <v>44</v>
      </c>
      <c r="EB42" s="53" t="s">
        <v>33</v>
      </c>
      <c r="EC42" s="53" t="s">
        <v>40</v>
      </c>
      <c r="ED42" s="138" t="s">
        <v>56</v>
      </c>
      <c r="EE42" s="139" t="s">
        <v>44</v>
      </c>
      <c r="EF42" s="53" t="s">
        <v>40</v>
      </c>
      <c r="EG42" s="53" t="s">
        <v>44</v>
      </c>
      <c r="EH42" s="53" t="s">
        <v>44</v>
      </c>
      <c r="EJ42" s="53" t="s">
        <v>33</v>
      </c>
      <c r="EK42" s="53" t="s">
        <v>44</v>
      </c>
      <c r="EL42" s="53" t="s">
        <v>40</v>
      </c>
      <c r="EM42" s="53" t="s">
        <v>44</v>
      </c>
      <c r="EN42" s="138" t="s">
        <v>51</v>
      </c>
      <c r="EO42" s="139" t="s">
        <v>22</v>
      </c>
      <c r="EP42" s="53" t="s">
        <v>44</v>
      </c>
      <c r="EQ42" s="53" t="s">
        <v>44</v>
      </c>
      <c r="ER42" s="53" t="s">
        <v>40</v>
      </c>
      <c r="ES42" s="53" t="s">
        <v>44</v>
      </c>
      <c r="ET42" s="53" t="s">
        <v>44</v>
      </c>
      <c r="EV42" s="53" t="s">
        <v>33</v>
      </c>
      <c r="EW42" s="53" t="s">
        <v>44</v>
      </c>
      <c r="EX42" s="138" t="s">
        <v>20</v>
      </c>
      <c r="EY42" s="139" t="s">
        <v>44</v>
      </c>
      <c r="EZ42" s="53" t="s">
        <v>44</v>
      </c>
      <c r="FA42" s="53" t="s">
        <v>44</v>
      </c>
      <c r="FB42" s="53" t="s">
        <v>92</v>
      </c>
      <c r="FC42" s="53" t="s">
        <v>40</v>
      </c>
      <c r="FD42" s="53" t="s">
        <v>56</v>
      </c>
      <c r="FE42" s="53" t="s">
        <v>44</v>
      </c>
      <c r="FF42" s="53" t="s">
        <v>40</v>
      </c>
      <c r="FG42" s="53" t="s">
        <v>44</v>
      </c>
      <c r="FH42" s="138" t="s">
        <v>33</v>
      </c>
      <c r="FI42" s="139" t="s">
        <v>44</v>
      </c>
      <c r="FJ42" s="53" t="s">
        <v>44</v>
      </c>
      <c r="FK42" s="53" t="s">
        <v>56</v>
      </c>
      <c r="FL42" s="53" t="s">
        <v>109</v>
      </c>
      <c r="FM42" s="53" t="s">
        <v>44</v>
      </c>
      <c r="FN42" s="53" t="s">
        <v>91</v>
      </c>
      <c r="FO42" s="53" t="s">
        <v>44</v>
      </c>
      <c r="FP42" s="53" t="s">
        <v>44</v>
      </c>
      <c r="FQ42" s="53" t="s">
        <v>45</v>
      </c>
      <c r="FR42" s="138" t="s">
        <v>40</v>
      </c>
      <c r="FS42" s="139" t="s">
        <v>44</v>
      </c>
      <c r="FT42" s="53" t="s">
        <v>33</v>
      </c>
      <c r="FU42" s="53" t="s">
        <v>56</v>
      </c>
      <c r="FV42" s="53" t="s">
        <v>40</v>
      </c>
      <c r="FW42" s="53" t="s">
        <v>44</v>
      </c>
      <c r="FX42" s="53" t="s">
        <v>56</v>
      </c>
      <c r="FY42" s="53" t="s">
        <v>33</v>
      </c>
      <c r="FZ42" s="53" t="s">
        <v>40</v>
      </c>
      <c r="GA42" s="138" t="s">
        <v>44</v>
      </c>
      <c r="GB42" s="139" t="s">
        <v>44</v>
      </c>
      <c r="GC42" s="53" t="s">
        <v>44</v>
      </c>
      <c r="GE42" s="53" t="s">
        <v>43</v>
      </c>
      <c r="GF42" s="53" t="s">
        <v>96</v>
      </c>
      <c r="GG42" s="53" t="s">
        <v>32</v>
      </c>
      <c r="GH42" s="53" t="s">
        <v>33</v>
      </c>
      <c r="GI42" s="53" t="s">
        <v>32</v>
      </c>
      <c r="GJ42" s="53" t="s">
        <v>84</v>
      </c>
      <c r="GL42" s="138" t="s">
        <v>32</v>
      </c>
      <c r="GM42" s="139" t="s">
        <v>32</v>
      </c>
      <c r="GN42" s="53" t="s">
        <v>33</v>
      </c>
      <c r="GO42" s="53" t="s">
        <v>32</v>
      </c>
      <c r="GP42" s="53" t="s">
        <v>44</v>
      </c>
      <c r="GQ42" s="53" t="s">
        <v>84</v>
      </c>
      <c r="GR42" s="53" t="s">
        <v>84</v>
      </c>
      <c r="GT42" s="53" t="s">
        <v>84</v>
      </c>
      <c r="GV42" s="138"/>
      <c r="GW42" s="139"/>
      <c r="HF42" s="138"/>
      <c r="HG42" s="139"/>
      <c r="HP42" s="138"/>
      <c r="HQ42" s="139"/>
      <c r="HZ42" s="138"/>
      <c r="IA42" s="139"/>
      <c r="IJ42" s="138"/>
      <c r="IK42" s="139"/>
      <c r="IT42" s="138"/>
      <c r="IU42" s="139"/>
    </row>
    <row r="43" spans="1:255" s="47" customFormat="1" ht="14.25" customHeight="1">
      <c r="A43" s="61"/>
      <c r="B43" s="65"/>
      <c r="C43" s="66"/>
      <c r="D43" s="66"/>
      <c r="E43" s="66"/>
      <c r="F43" s="66"/>
      <c r="G43" s="66" t="s">
        <v>67</v>
      </c>
      <c r="H43" s="67"/>
      <c r="I43" s="65"/>
      <c r="J43" s="67"/>
      <c r="K43" s="65"/>
      <c r="L43" s="66"/>
      <c r="M43" s="66"/>
      <c r="N43" s="67"/>
      <c r="O43" s="65" t="s">
        <v>104</v>
      </c>
      <c r="P43" s="66"/>
      <c r="Q43" s="66"/>
      <c r="R43" s="66"/>
      <c r="S43" s="66"/>
      <c r="T43" s="66"/>
      <c r="U43" s="66"/>
      <c r="V43" s="66"/>
      <c r="W43" s="66"/>
      <c r="X43" s="67"/>
      <c r="Y43" s="65"/>
      <c r="Z43" s="66" t="s">
        <v>15</v>
      </c>
      <c r="AA43" s="66"/>
      <c r="AB43" s="66" t="s">
        <v>40</v>
      </c>
      <c r="AC43" s="66" t="s">
        <v>44</v>
      </c>
      <c r="AD43" s="66"/>
      <c r="AE43" s="66"/>
      <c r="AF43" s="66"/>
      <c r="AG43" s="66"/>
      <c r="AH43" s="67"/>
      <c r="AI43" s="65"/>
      <c r="AJ43" s="66"/>
      <c r="AK43" s="66"/>
      <c r="AL43" s="66"/>
      <c r="AM43" s="66"/>
      <c r="AN43" s="66"/>
      <c r="AO43" s="66"/>
      <c r="AP43" s="66"/>
      <c r="AQ43" s="66"/>
      <c r="AR43" s="67"/>
      <c r="AS43" s="65"/>
      <c r="AT43" s="66"/>
      <c r="AU43" s="66"/>
      <c r="AV43" s="66"/>
      <c r="AW43" s="66"/>
      <c r="AX43" s="66"/>
      <c r="AY43" s="66"/>
      <c r="AZ43" s="66"/>
      <c r="BA43" s="66"/>
      <c r="BB43" s="67"/>
      <c r="BC43" s="65"/>
      <c r="BD43" s="66"/>
      <c r="BE43" s="66"/>
      <c r="BF43" s="66"/>
      <c r="BG43" s="66"/>
      <c r="BH43" s="66"/>
      <c r="BI43" s="66"/>
      <c r="BJ43" s="66"/>
      <c r="BK43" s="66"/>
      <c r="BL43" s="67"/>
      <c r="BM43" s="65"/>
      <c r="BN43" s="66"/>
      <c r="BO43" s="66"/>
      <c r="BP43" s="66"/>
      <c r="BQ43" s="66"/>
      <c r="BR43" s="66"/>
      <c r="BS43" s="66"/>
      <c r="BT43" s="66"/>
      <c r="BU43" s="66"/>
      <c r="BV43" s="67"/>
      <c r="BW43" s="65"/>
      <c r="BX43" s="66"/>
      <c r="BY43" s="66"/>
      <c r="BZ43" s="66"/>
      <c r="CA43" s="66"/>
      <c r="CB43" s="66"/>
      <c r="CC43" s="66"/>
      <c r="CD43" s="66"/>
      <c r="CE43" s="66"/>
      <c r="CF43" s="67"/>
      <c r="CG43" s="65" t="s">
        <v>40</v>
      </c>
      <c r="CH43" s="66"/>
      <c r="CI43" s="66" t="s">
        <v>44</v>
      </c>
      <c r="CJ43" s="66" t="s">
        <v>44</v>
      </c>
      <c r="CK43" s="66"/>
      <c r="CL43" s="66"/>
      <c r="CM43" s="66"/>
      <c r="CN43" s="66"/>
      <c r="CO43" s="66"/>
      <c r="CP43" s="67"/>
      <c r="CQ43" s="65"/>
      <c r="CR43" s="66"/>
      <c r="CS43" s="66"/>
      <c r="CT43" s="66"/>
      <c r="CU43" s="66"/>
      <c r="CV43" s="66" t="s">
        <v>109</v>
      </c>
      <c r="CW43" s="66"/>
      <c r="CX43" s="66" t="s">
        <v>33</v>
      </c>
      <c r="CY43" s="66"/>
      <c r="CZ43" s="67"/>
      <c r="DA43" s="65" t="s">
        <v>51</v>
      </c>
      <c r="DB43" s="66"/>
      <c r="DC43" s="66"/>
      <c r="DD43" s="66"/>
      <c r="DE43" s="66"/>
      <c r="DF43" s="66"/>
      <c r="DG43" s="66"/>
      <c r="DH43" s="66"/>
      <c r="DI43" s="66"/>
      <c r="DJ43" s="67" t="s">
        <v>44</v>
      </c>
      <c r="DK43" s="65" t="s">
        <v>40</v>
      </c>
      <c r="DL43" s="66"/>
      <c r="DM43" s="66"/>
      <c r="DN43" s="66"/>
      <c r="DO43" s="66"/>
      <c r="DP43" s="66"/>
      <c r="DQ43" s="66"/>
      <c r="DR43" s="66"/>
      <c r="DS43" s="66"/>
      <c r="DT43" s="67"/>
      <c r="ED43" s="125"/>
      <c r="EE43" s="115"/>
      <c r="EN43" s="125"/>
      <c r="EO43" s="115"/>
      <c r="EP43" s="47" t="s">
        <v>40</v>
      </c>
      <c r="ER43" s="47" t="s">
        <v>92</v>
      </c>
      <c r="EX43" s="125"/>
      <c r="EY43" s="115"/>
      <c r="FH43" s="125"/>
      <c r="FI43" s="115"/>
      <c r="FJ43" s="47" t="s">
        <v>60</v>
      </c>
      <c r="FR43" s="125"/>
      <c r="FS43" s="115"/>
      <c r="FY43" s="47" t="s">
        <v>44</v>
      </c>
      <c r="GA43" s="125"/>
      <c r="GB43" s="115"/>
      <c r="GE43" s="47" t="s">
        <v>40</v>
      </c>
      <c r="GG43" s="47" t="s">
        <v>44</v>
      </c>
      <c r="GL43" s="125"/>
      <c r="GM43" s="115"/>
      <c r="GO43" s="47" t="s">
        <v>40</v>
      </c>
      <c r="GV43" s="125"/>
      <c r="GW43" s="115"/>
      <c r="HF43" s="125"/>
      <c r="HG43" s="115"/>
      <c r="HP43" s="125"/>
      <c r="HQ43" s="115"/>
      <c r="HZ43" s="125"/>
      <c r="IA43" s="115"/>
      <c r="IJ43" s="125"/>
      <c r="IK43" s="115"/>
      <c r="IT43" s="125"/>
      <c r="IU43" s="115"/>
    </row>
    <row r="44" spans="1:255" s="47" customFormat="1" ht="14.25" customHeight="1">
      <c r="A44" s="61"/>
      <c r="B44" s="65"/>
      <c r="C44" s="66"/>
      <c r="D44" s="66"/>
      <c r="E44" s="66"/>
      <c r="F44" s="66"/>
      <c r="G44" s="66"/>
      <c r="H44" s="67"/>
      <c r="I44" s="65"/>
      <c r="J44" s="67"/>
      <c r="K44" s="65"/>
      <c r="L44" s="66"/>
      <c r="M44" s="66"/>
      <c r="N44" s="67"/>
      <c r="O44" s="65" t="s">
        <v>144</v>
      </c>
      <c r="P44" s="66"/>
      <c r="Q44" s="66"/>
      <c r="R44" s="66"/>
      <c r="S44" s="66"/>
      <c r="T44" s="66"/>
      <c r="U44" s="66"/>
      <c r="V44" s="66"/>
      <c r="W44" s="66"/>
      <c r="X44" s="67"/>
      <c r="Y44" s="65"/>
      <c r="Z44" s="66"/>
      <c r="AA44" s="66"/>
      <c r="AB44" s="66"/>
      <c r="AC44" s="66"/>
      <c r="AD44" s="66"/>
      <c r="AE44" s="66"/>
      <c r="AF44" s="66"/>
      <c r="AG44" s="66"/>
      <c r="AH44" s="67"/>
      <c r="AI44" s="65"/>
      <c r="AJ44" s="66"/>
      <c r="AK44" s="66"/>
      <c r="AL44" s="66"/>
      <c r="AM44" s="66"/>
      <c r="AN44" s="66"/>
      <c r="AO44" s="66"/>
      <c r="AP44" s="66"/>
      <c r="AQ44" s="66"/>
      <c r="AR44" s="67"/>
      <c r="AS44" s="65"/>
      <c r="AT44" s="66"/>
      <c r="AU44" s="66"/>
      <c r="AV44" s="66"/>
      <c r="AW44" s="66"/>
      <c r="AX44" s="66"/>
      <c r="AY44" s="66"/>
      <c r="AZ44" s="66"/>
      <c r="BA44" s="66"/>
      <c r="BB44" s="67"/>
      <c r="BC44" s="65"/>
      <c r="BD44" s="66"/>
      <c r="BE44" s="66"/>
      <c r="BF44" s="66"/>
      <c r="BG44" s="66"/>
      <c r="BH44" s="66"/>
      <c r="BI44" s="66"/>
      <c r="BJ44" s="66"/>
      <c r="BK44" s="66"/>
      <c r="BL44" s="67"/>
      <c r="BM44" s="65"/>
      <c r="BN44" s="66"/>
      <c r="BO44" s="66"/>
      <c r="BP44" s="66"/>
      <c r="BQ44" s="66"/>
      <c r="BR44" s="66"/>
      <c r="BS44" s="66"/>
      <c r="BT44" s="66"/>
      <c r="BU44" s="66"/>
      <c r="BV44" s="67"/>
      <c r="BW44" s="65"/>
      <c r="BX44" s="66"/>
      <c r="BY44" s="66"/>
      <c r="BZ44" s="66"/>
      <c r="CA44" s="66"/>
      <c r="CB44" s="66"/>
      <c r="CC44" s="66"/>
      <c r="CD44" s="66"/>
      <c r="CE44" s="66"/>
      <c r="CF44" s="67"/>
      <c r="CG44" s="65"/>
      <c r="CH44" s="66"/>
      <c r="CI44" s="66"/>
      <c r="CJ44" s="66"/>
      <c r="CK44" s="66"/>
      <c r="CL44" s="66"/>
      <c r="CM44" s="66"/>
      <c r="CN44" s="66"/>
      <c r="CO44" s="66"/>
      <c r="CP44" s="67"/>
      <c r="CQ44" s="65"/>
      <c r="CR44" s="66"/>
      <c r="CS44" s="66"/>
      <c r="CT44" s="66"/>
      <c r="CU44" s="66"/>
      <c r="CV44" s="66"/>
      <c r="CW44" s="66"/>
      <c r="CX44" s="66"/>
      <c r="CY44" s="66"/>
      <c r="CZ44" s="67"/>
      <c r="DA44" s="65"/>
      <c r="DB44" s="66"/>
      <c r="DC44" s="66"/>
      <c r="DD44" s="66"/>
      <c r="DE44" s="66"/>
      <c r="DF44" s="66"/>
      <c r="DG44" s="66"/>
      <c r="DH44" s="66"/>
      <c r="DI44" s="66"/>
      <c r="DJ44" s="67" t="s">
        <v>40</v>
      </c>
      <c r="DK44" s="65" t="s">
        <v>56</v>
      </c>
      <c r="DL44" s="66"/>
      <c r="DM44" s="66"/>
      <c r="DN44" s="66"/>
      <c r="DO44" s="66"/>
      <c r="DP44" s="66"/>
      <c r="DQ44" s="66"/>
      <c r="DR44" s="66"/>
      <c r="DS44" s="66"/>
      <c r="DT44" s="67"/>
      <c r="ED44" s="125"/>
      <c r="EE44" s="115"/>
      <c r="EN44" s="125"/>
      <c r="EO44" s="115"/>
      <c r="EX44" s="125"/>
      <c r="EY44" s="115"/>
      <c r="FH44" s="125"/>
      <c r="FI44" s="115"/>
      <c r="FR44" s="125"/>
      <c r="FS44" s="115"/>
      <c r="GA44" s="125"/>
      <c r="GB44" s="115"/>
      <c r="GG44" s="47" t="s">
        <v>40</v>
      </c>
      <c r="GL44" s="125"/>
      <c r="GM44" s="115"/>
      <c r="GV44" s="125"/>
      <c r="GW44" s="115"/>
      <c r="HF44" s="125"/>
      <c r="HG44" s="115"/>
      <c r="HP44" s="125"/>
      <c r="HQ44" s="115"/>
      <c r="HZ44" s="125"/>
      <c r="IA44" s="115"/>
      <c r="IJ44" s="125"/>
      <c r="IK44" s="115"/>
      <c r="IT44" s="125"/>
      <c r="IU44" s="115"/>
    </row>
    <row r="45" spans="1:255" s="54" customFormat="1" ht="14.25" customHeight="1">
      <c r="A45" s="92" t="s">
        <v>386</v>
      </c>
      <c r="B45" s="93">
        <v>81</v>
      </c>
      <c r="C45" s="94">
        <v>74</v>
      </c>
      <c r="D45" s="94">
        <v>88</v>
      </c>
      <c r="E45" s="94">
        <v>85</v>
      </c>
      <c r="F45" s="94">
        <v>78</v>
      </c>
      <c r="G45" s="94">
        <v>91</v>
      </c>
      <c r="H45" s="95">
        <v>84</v>
      </c>
      <c r="I45" s="93">
        <v>82</v>
      </c>
      <c r="J45" s="95">
        <v>86</v>
      </c>
      <c r="K45" s="93">
        <v>82</v>
      </c>
      <c r="L45" s="94">
        <v>83</v>
      </c>
      <c r="M45" s="94">
        <v>79</v>
      </c>
      <c r="N45" s="95"/>
      <c r="O45" s="93">
        <v>79</v>
      </c>
      <c r="P45" s="94">
        <v>77</v>
      </c>
      <c r="Q45" s="94">
        <v>81</v>
      </c>
      <c r="R45" s="94">
        <v>110</v>
      </c>
      <c r="S45" s="94">
        <v>81</v>
      </c>
      <c r="T45" s="94">
        <v>76</v>
      </c>
      <c r="U45" s="94">
        <v>78</v>
      </c>
      <c r="V45" s="94">
        <v>85</v>
      </c>
      <c r="W45" s="94">
        <v>115</v>
      </c>
      <c r="X45" s="95">
        <v>128</v>
      </c>
      <c r="Y45" s="93">
        <v>71</v>
      </c>
      <c r="Z45" s="94">
        <v>81</v>
      </c>
      <c r="AA45" s="94">
        <v>124</v>
      </c>
      <c r="AB45" s="94">
        <v>79</v>
      </c>
      <c r="AC45" s="94">
        <v>80</v>
      </c>
      <c r="AD45" s="94">
        <v>83</v>
      </c>
      <c r="AE45" s="94"/>
      <c r="AF45" s="94">
        <v>79</v>
      </c>
      <c r="AG45" s="94">
        <v>126</v>
      </c>
      <c r="AH45" s="95">
        <v>80</v>
      </c>
      <c r="AI45" s="93">
        <v>74</v>
      </c>
      <c r="AJ45" s="94">
        <v>84</v>
      </c>
      <c r="AK45" s="94">
        <v>82</v>
      </c>
      <c r="AL45" s="94">
        <v>85</v>
      </c>
      <c r="AM45" s="94">
        <v>79</v>
      </c>
      <c r="AN45" s="94">
        <v>74</v>
      </c>
      <c r="AO45" s="94">
        <v>82</v>
      </c>
      <c r="AP45" s="94">
        <v>83</v>
      </c>
      <c r="AQ45" s="94">
        <v>84</v>
      </c>
      <c r="AR45" s="95">
        <v>81</v>
      </c>
      <c r="AS45" s="93">
        <v>76</v>
      </c>
      <c r="AT45" s="94">
        <v>83</v>
      </c>
      <c r="AU45" s="94">
        <v>79</v>
      </c>
      <c r="AV45" s="94">
        <v>81</v>
      </c>
      <c r="AW45" s="94">
        <v>81</v>
      </c>
      <c r="AX45" s="94">
        <v>83</v>
      </c>
      <c r="AY45" s="94">
        <v>77</v>
      </c>
      <c r="AZ45" s="94">
        <v>81</v>
      </c>
      <c r="BA45" s="94">
        <v>82</v>
      </c>
      <c r="BB45" s="95">
        <v>77</v>
      </c>
      <c r="BC45" s="93">
        <v>77</v>
      </c>
      <c r="BD45" s="94">
        <v>83</v>
      </c>
      <c r="BE45" s="94">
        <v>73</v>
      </c>
      <c r="BF45" s="94">
        <v>82</v>
      </c>
      <c r="BG45" s="94">
        <v>82</v>
      </c>
      <c r="BH45" s="94">
        <v>121</v>
      </c>
      <c r="BI45" s="94">
        <v>84</v>
      </c>
      <c r="BJ45" s="94">
        <v>82</v>
      </c>
      <c r="BK45" s="94">
        <v>81</v>
      </c>
      <c r="BL45" s="95">
        <v>79</v>
      </c>
      <c r="BM45" s="93">
        <v>86</v>
      </c>
      <c r="BN45" s="94">
        <v>84</v>
      </c>
      <c r="BO45" s="94">
        <v>76</v>
      </c>
      <c r="BP45" s="94">
        <v>78</v>
      </c>
      <c r="BQ45" s="94">
        <v>83</v>
      </c>
      <c r="BR45" s="94">
        <v>80</v>
      </c>
      <c r="BS45" s="94">
        <v>78</v>
      </c>
      <c r="BT45" s="94">
        <v>84</v>
      </c>
      <c r="BU45" s="94">
        <v>77</v>
      </c>
      <c r="BV45" s="95">
        <v>88</v>
      </c>
      <c r="BW45" s="93">
        <v>79</v>
      </c>
      <c r="BX45" s="94">
        <v>85</v>
      </c>
      <c r="BY45" s="94">
        <v>82</v>
      </c>
      <c r="BZ45" s="94">
        <v>82</v>
      </c>
      <c r="CA45" s="94">
        <v>81</v>
      </c>
      <c r="CB45" s="94">
        <v>78</v>
      </c>
      <c r="CC45" s="94">
        <v>81</v>
      </c>
      <c r="CD45" s="94">
        <v>83</v>
      </c>
      <c r="CE45" s="94">
        <v>79</v>
      </c>
      <c r="CF45" s="95">
        <v>78</v>
      </c>
      <c r="CG45" s="93">
        <v>86</v>
      </c>
      <c r="CH45" s="94">
        <v>80</v>
      </c>
      <c r="CI45" s="94">
        <v>84</v>
      </c>
      <c r="CJ45" s="94">
        <v>95</v>
      </c>
      <c r="CK45" s="94">
        <v>79</v>
      </c>
      <c r="CL45" s="94">
        <v>84</v>
      </c>
      <c r="CM45" s="94">
        <v>81</v>
      </c>
      <c r="CN45" s="94">
        <v>88</v>
      </c>
      <c r="CO45" s="94">
        <v>84</v>
      </c>
      <c r="CP45" s="95">
        <v>79</v>
      </c>
      <c r="CQ45" s="93">
        <v>80</v>
      </c>
      <c r="CR45" s="94">
        <v>77</v>
      </c>
      <c r="CS45" s="94">
        <v>79</v>
      </c>
      <c r="CT45" s="94">
        <v>85</v>
      </c>
      <c r="CU45" s="94">
        <v>84</v>
      </c>
      <c r="CV45" s="94">
        <v>81</v>
      </c>
      <c r="CW45" s="94">
        <v>86</v>
      </c>
      <c r="CX45" s="94">
        <v>91</v>
      </c>
      <c r="CY45" s="94">
        <v>88</v>
      </c>
      <c r="CZ45" s="95">
        <v>81</v>
      </c>
      <c r="DA45" s="93">
        <v>128</v>
      </c>
      <c r="DB45" s="94">
        <v>87</v>
      </c>
      <c r="DC45" s="94">
        <v>82</v>
      </c>
      <c r="DD45" s="94">
        <v>77</v>
      </c>
      <c r="DE45" s="94">
        <v>83</v>
      </c>
      <c r="DF45" s="94">
        <v>122</v>
      </c>
      <c r="DG45" s="94">
        <v>78</v>
      </c>
      <c r="DH45" s="94">
        <v>80</v>
      </c>
      <c r="DI45" s="94">
        <v>86</v>
      </c>
      <c r="DJ45" s="95">
        <v>85</v>
      </c>
      <c r="DK45" s="93">
        <v>90</v>
      </c>
      <c r="DL45" s="94">
        <v>128</v>
      </c>
      <c r="DM45" s="94">
        <v>89</v>
      </c>
      <c r="DN45" s="94">
        <v>80</v>
      </c>
      <c r="DO45" s="94">
        <v>82</v>
      </c>
      <c r="DP45" s="94"/>
      <c r="DQ45" s="94">
        <v>122</v>
      </c>
      <c r="DR45" s="94">
        <v>83</v>
      </c>
      <c r="DS45" s="94">
        <v>77</v>
      </c>
      <c r="DT45" s="95">
        <v>84</v>
      </c>
      <c r="DU45" s="54">
        <v>79</v>
      </c>
      <c r="DV45" s="54">
        <v>87</v>
      </c>
      <c r="DW45" s="54">
        <v>83</v>
      </c>
      <c r="DX45" s="54">
        <v>83</v>
      </c>
      <c r="DY45" s="54">
        <v>82</v>
      </c>
      <c r="DZ45" s="54">
        <v>79</v>
      </c>
      <c r="EA45" s="54">
        <v>82</v>
      </c>
      <c r="EB45" s="54">
        <v>129</v>
      </c>
      <c r="EC45" s="54">
        <v>76</v>
      </c>
      <c r="ED45" s="140">
        <v>82</v>
      </c>
      <c r="EE45" s="141">
        <v>86</v>
      </c>
      <c r="EF45" s="54">
        <v>81</v>
      </c>
      <c r="EG45" s="54">
        <v>84</v>
      </c>
      <c r="EH45" s="54">
        <v>82</v>
      </c>
      <c r="EJ45" s="54">
        <v>126</v>
      </c>
      <c r="EK45" s="54">
        <v>82</v>
      </c>
      <c r="EL45" s="54">
        <v>78</v>
      </c>
      <c r="EM45" s="54">
        <v>83</v>
      </c>
      <c r="EN45" s="140">
        <v>77</v>
      </c>
      <c r="EO45" s="141">
        <v>94</v>
      </c>
      <c r="EP45" s="54">
        <v>86</v>
      </c>
      <c r="EQ45" s="54">
        <v>92</v>
      </c>
      <c r="ER45" s="54">
        <v>77</v>
      </c>
      <c r="ES45" s="54">
        <v>87</v>
      </c>
      <c r="ET45" s="54">
        <v>83</v>
      </c>
      <c r="EV45" s="54">
        <v>92</v>
      </c>
      <c r="EW45" s="54">
        <v>84</v>
      </c>
      <c r="EX45" s="140">
        <v>81</v>
      </c>
      <c r="EY45" s="141">
        <v>82</v>
      </c>
      <c r="EZ45" s="54">
        <v>82</v>
      </c>
      <c r="FA45" s="54">
        <v>84</v>
      </c>
      <c r="FB45" s="54">
        <v>85</v>
      </c>
      <c r="FC45" s="54">
        <v>83</v>
      </c>
      <c r="FD45" s="54">
        <v>83</v>
      </c>
      <c r="FE45" s="54">
        <v>85</v>
      </c>
      <c r="FF45" s="54">
        <v>87</v>
      </c>
      <c r="FG45" s="54">
        <v>89</v>
      </c>
      <c r="FH45" s="140">
        <v>85</v>
      </c>
      <c r="FI45" s="141">
        <v>84</v>
      </c>
      <c r="FJ45" s="54">
        <v>89</v>
      </c>
      <c r="FK45" s="54">
        <v>85</v>
      </c>
      <c r="FL45" s="54">
        <v>80</v>
      </c>
      <c r="FM45" s="54">
        <v>131</v>
      </c>
      <c r="FN45" s="54">
        <v>88</v>
      </c>
      <c r="FO45" s="54">
        <v>88</v>
      </c>
      <c r="FP45" s="54">
        <v>89</v>
      </c>
      <c r="FQ45" s="54">
        <v>94</v>
      </c>
      <c r="FR45" s="140">
        <v>86</v>
      </c>
      <c r="FS45" s="141">
        <v>83</v>
      </c>
      <c r="FT45" s="54">
        <v>86</v>
      </c>
      <c r="FU45" s="54">
        <v>90</v>
      </c>
      <c r="FV45" s="54">
        <v>84</v>
      </c>
      <c r="FW45" s="54">
        <v>78</v>
      </c>
      <c r="FX45" s="54">
        <v>82</v>
      </c>
      <c r="FY45" s="54">
        <v>88</v>
      </c>
      <c r="FZ45" s="54">
        <v>80</v>
      </c>
      <c r="GA45" s="140">
        <v>91</v>
      </c>
      <c r="GB45" s="141">
        <v>93</v>
      </c>
      <c r="GC45" s="54">
        <v>87</v>
      </c>
      <c r="GE45" s="54">
        <v>89</v>
      </c>
      <c r="GF45" s="54">
        <v>89</v>
      </c>
      <c r="GG45" s="54">
        <v>88</v>
      </c>
      <c r="GH45" s="54">
        <v>88</v>
      </c>
      <c r="GI45" s="54">
        <v>76</v>
      </c>
      <c r="GJ45" s="54">
        <v>82</v>
      </c>
      <c r="GL45" s="140">
        <v>83</v>
      </c>
      <c r="GM45" s="141">
        <v>80</v>
      </c>
      <c r="GN45" s="54">
        <v>85</v>
      </c>
      <c r="GO45" s="54">
        <v>83</v>
      </c>
      <c r="GP45" s="54">
        <v>80</v>
      </c>
      <c r="GQ45" s="54">
        <v>83</v>
      </c>
      <c r="GR45" s="54">
        <v>83</v>
      </c>
      <c r="GT45" s="54">
        <v>80</v>
      </c>
      <c r="GV45" s="140"/>
      <c r="GW45" s="141"/>
      <c r="HF45" s="140"/>
      <c r="HG45" s="141"/>
      <c r="HP45" s="140"/>
      <c r="HQ45" s="141"/>
      <c r="HZ45" s="140"/>
      <c r="IA45" s="141"/>
      <c r="IJ45" s="140"/>
      <c r="IK45" s="141"/>
      <c r="IT45" s="140"/>
      <c r="IU45" s="141"/>
    </row>
    <row r="46" spans="1:255" s="55" customFormat="1" ht="14.25" customHeight="1">
      <c r="A46" s="96" t="s">
        <v>387</v>
      </c>
      <c r="B46" s="97">
        <v>34101</v>
      </c>
      <c r="C46" s="98">
        <v>34144</v>
      </c>
      <c r="D46" s="98">
        <v>34207</v>
      </c>
      <c r="E46" s="98">
        <v>34283</v>
      </c>
      <c r="F46" s="98">
        <v>34319</v>
      </c>
      <c r="G46" s="98">
        <v>34340</v>
      </c>
      <c r="H46" s="99">
        <v>34417</v>
      </c>
      <c r="I46" s="97">
        <v>34788</v>
      </c>
      <c r="J46" s="99">
        <v>34844</v>
      </c>
      <c r="K46" s="107">
        <v>36496</v>
      </c>
      <c r="L46" s="108">
        <v>36545</v>
      </c>
      <c r="M46" s="108">
        <v>36615</v>
      </c>
      <c r="N46" s="109">
        <v>36636</v>
      </c>
      <c r="O46" s="107">
        <v>36664</v>
      </c>
      <c r="P46" s="108">
        <v>36692</v>
      </c>
      <c r="Q46" s="108">
        <v>36755</v>
      </c>
      <c r="R46" s="108">
        <v>36776</v>
      </c>
      <c r="S46" s="108">
        <v>36846</v>
      </c>
      <c r="T46" s="108">
        <v>36867</v>
      </c>
      <c r="U46" s="108">
        <v>36909</v>
      </c>
      <c r="V46" s="108">
        <v>36979</v>
      </c>
      <c r="W46" s="108">
        <v>37000</v>
      </c>
      <c r="X46" s="109">
        <v>37028</v>
      </c>
      <c r="Y46" s="107">
        <v>37059</v>
      </c>
      <c r="Z46" s="108">
        <v>37118</v>
      </c>
      <c r="AA46" s="108">
        <v>37140</v>
      </c>
      <c r="AB46" s="108">
        <v>37203</v>
      </c>
      <c r="AC46" s="108">
        <v>37227</v>
      </c>
      <c r="AD46" s="108">
        <v>37273</v>
      </c>
      <c r="AE46" s="108">
        <v>37308</v>
      </c>
      <c r="AF46" s="108">
        <v>37346</v>
      </c>
      <c r="AG46" s="108">
        <v>37364</v>
      </c>
      <c r="AH46" s="109">
        <v>37402</v>
      </c>
      <c r="AI46" s="107">
        <v>37423</v>
      </c>
      <c r="AJ46" s="108">
        <v>37458</v>
      </c>
      <c r="AK46" s="108">
        <v>37483</v>
      </c>
      <c r="AL46" s="108">
        <v>37511</v>
      </c>
      <c r="AM46" s="108">
        <v>37583</v>
      </c>
      <c r="AN46" s="108">
        <v>37613</v>
      </c>
      <c r="AO46" s="108">
        <v>37651</v>
      </c>
      <c r="AP46" s="108">
        <v>37675</v>
      </c>
      <c r="AQ46" s="108">
        <v>37710</v>
      </c>
      <c r="AR46" s="109">
        <v>37728</v>
      </c>
      <c r="AS46" s="107">
        <v>37758</v>
      </c>
      <c r="AT46" s="108">
        <v>37787</v>
      </c>
      <c r="AU46" s="108">
        <v>37823</v>
      </c>
      <c r="AV46" s="108">
        <v>37847</v>
      </c>
      <c r="AW46" s="108">
        <v>37868</v>
      </c>
      <c r="AX46" s="108">
        <v>37927</v>
      </c>
      <c r="AY46" s="108">
        <v>37968</v>
      </c>
      <c r="AZ46" s="108">
        <v>38015</v>
      </c>
      <c r="BA46" s="108">
        <v>38039</v>
      </c>
      <c r="BB46" s="109">
        <v>38073</v>
      </c>
      <c r="BC46" s="107">
        <v>38106</v>
      </c>
      <c r="BD46" s="108">
        <v>38130</v>
      </c>
      <c r="BE46" s="108">
        <v>38155</v>
      </c>
      <c r="BF46" s="108">
        <v>38187</v>
      </c>
      <c r="BG46" s="108">
        <v>38211</v>
      </c>
      <c r="BH46" s="108">
        <v>38232</v>
      </c>
      <c r="BI46" s="108">
        <v>38297</v>
      </c>
      <c r="BJ46" s="108">
        <v>38325</v>
      </c>
      <c r="BK46" s="108">
        <v>38361</v>
      </c>
      <c r="BL46" s="109">
        <v>38394</v>
      </c>
      <c r="BM46" s="107">
        <v>38437</v>
      </c>
      <c r="BN46" s="108">
        <v>38470</v>
      </c>
      <c r="BO46" s="108">
        <v>38493</v>
      </c>
      <c r="BP46" s="108">
        <v>38522</v>
      </c>
      <c r="BQ46" s="108">
        <v>38550</v>
      </c>
      <c r="BR46" s="108">
        <v>38577</v>
      </c>
      <c r="BS46" s="108">
        <v>38640</v>
      </c>
      <c r="BT46" s="108">
        <v>38682</v>
      </c>
      <c r="BU46" s="108">
        <v>38703</v>
      </c>
      <c r="BV46" s="109">
        <v>38725</v>
      </c>
      <c r="BW46" s="107">
        <v>38759</v>
      </c>
      <c r="BX46" s="108">
        <v>38801</v>
      </c>
      <c r="BY46" s="108">
        <v>38834</v>
      </c>
      <c r="BZ46" s="108">
        <v>38840</v>
      </c>
      <c r="CA46" s="108">
        <v>38864</v>
      </c>
      <c r="CB46" s="108" t="s">
        <v>388</v>
      </c>
      <c r="CC46" s="108">
        <v>38913</v>
      </c>
      <c r="CD46" s="108">
        <v>38949</v>
      </c>
      <c r="CE46" s="108">
        <v>38967</v>
      </c>
      <c r="CF46" s="108">
        <v>38977</v>
      </c>
      <c r="CG46" s="107">
        <v>39005</v>
      </c>
      <c r="CH46" s="108">
        <v>39037</v>
      </c>
      <c r="CI46" s="108">
        <v>39074</v>
      </c>
      <c r="CJ46" s="108">
        <v>39089</v>
      </c>
      <c r="CK46" s="108">
        <v>39123</v>
      </c>
      <c r="CL46" s="108">
        <v>39138</v>
      </c>
      <c r="CM46" s="108">
        <v>39165</v>
      </c>
      <c r="CN46" s="108">
        <v>39198</v>
      </c>
      <c r="CO46" s="108">
        <v>39205</v>
      </c>
      <c r="CP46" s="109">
        <v>39228</v>
      </c>
      <c r="CQ46" s="107">
        <v>39257</v>
      </c>
      <c r="CR46" s="108">
        <v>39277</v>
      </c>
      <c r="CS46" s="108">
        <v>39307</v>
      </c>
      <c r="CT46" s="108">
        <v>39331</v>
      </c>
      <c r="CU46" s="108">
        <v>39368</v>
      </c>
      <c r="CV46" s="108">
        <v>39409</v>
      </c>
      <c r="CW46" s="108">
        <v>39431</v>
      </c>
      <c r="CX46" s="108">
        <v>39451</v>
      </c>
      <c r="CY46" s="108">
        <v>39494</v>
      </c>
      <c r="CZ46" s="109">
        <v>39536</v>
      </c>
      <c r="DA46" s="107">
        <v>39562</v>
      </c>
      <c r="DB46" s="108">
        <v>39571</v>
      </c>
      <c r="DC46" s="108">
        <v>39628</v>
      </c>
      <c r="DD46" s="108">
        <v>39648</v>
      </c>
      <c r="DE46" s="108">
        <v>39673</v>
      </c>
      <c r="DF46" s="108">
        <v>39695</v>
      </c>
      <c r="DG46" s="108">
        <v>39705</v>
      </c>
      <c r="DH46" s="108">
        <v>39776</v>
      </c>
      <c r="DI46" s="108">
        <v>39802</v>
      </c>
      <c r="DJ46" s="109">
        <v>39830</v>
      </c>
      <c r="DK46" s="107">
        <v>39900</v>
      </c>
      <c r="DL46" s="108">
        <v>39933</v>
      </c>
      <c r="DM46" s="108">
        <v>39938</v>
      </c>
      <c r="DN46" s="108">
        <v>39992</v>
      </c>
      <c r="DO46" s="108">
        <v>40013</v>
      </c>
      <c r="DP46" s="108">
        <v>40035</v>
      </c>
      <c r="DQ46" s="108">
        <v>40059</v>
      </c>
      <c r="DR46" s="108">
        <v>40069</v>
      </c>
      <c r="DS46" s="108">
        <v>40096</v>
      </c>
      <c r="DT46" s="109">
        <v>40166</v>
      </c>
      <c r="DU46" s="55">
        <v>40182</v>
      </c>
      <c r="DV46" s="55">
        <v>40223</v>
      </c>
      <c r="DW46" s="55">
        <v>40264</v>
      </c>
      <c r="DX46" s="55">
        <v>40283</v>
      </c>
      <c r="DY46" s="55">
        <v>40301</v>
      </c>
      <c r="DZ46" s="55">
        <v>40348</v>
      </c>
      <c r="EA46" s="55">
        <v>40376</v>
      </c>
      <c r="EB46" s="142">
        <v>40416</v>
      </c>
      <c r="EC46" s="142">
        <v>40432</v>
      </c>
      <c r="ED46" s="143">
        <v>40453</v>
      </c>
      <c r="EE46" s="142">
        <v>40486</v>
      </c>
      <c r="EF46" s="142">
        <v>40531</v>
      </c>
      <c r="EG46" s="142">
        <v>40547</v>
      </c>
      <c r="EH46" s="142">
        <v>40591</v>
      </c>
      <c r="EI46" s="142">
        <v>40621</v>
      </c>
      <c r="EJ46" s="142">
        <v>40647</v>
      </c>
      <c r="EK46" s="142">
        <v>40666</v>
      </c>
      <c r="EL46" s="142">
        <v>40706</v>
      </c>
      <c r="EM46" s="142">
        <v>40740</v>
      </c>
      <c r="EN46" s="143">
        <v>40766</v>
      </c>
      <c r="EO46" s="142">
        <v>40801</v>
      </c>
      <c r="EP46" s="142">
        <v>40825</v>
      </c>
      <c r="EQ46" s="142">
        <v>40857</v>
      </c>
      <c r="ER46" s="142">
        <v>40888</v>
      </c>
      <c r="ES46" s="142">
        <v>40912</v>
      </c>
      <c r="ET46" s="142">
        <v>40965</v>
      </c>
      <c r="EU46" s="142">
        <v>40999</v>
      </c>
      <c r="EV46" s="142">
        <v>41011</v>
      </c>
      <c r="EW46" s="142">
        <v>41032</v>
      </c>
      <c r="EX46" s="143">
        <v>41084</v>
      </c>
      <c r="EY46" s="142">
        <v>41105</v>
      </c>
      <c r="EZ46" s="142">
        <v>41130</v>
      </c>
      <c r="FA46" s="142">
        <v>41158</v>
      </c>
      <c r="FB46" s="142">
        <v>41187</v>
      </c>
      <c r="FC46" s="142">
        <v>41216</v>
      </c>
      <c r="FD46" s="142">
        <v>41265</v>
      </c>
      <c r="FE46" s="142">
        <v>41278</v>
      </c>
      <c r="FF46" s="142">
        <v>41314</v>
      </c>
      <c r="FG46" s="142">
        <v>41342</v>
      </c>
      <c r="FH46" s="143">
        <v>41389</v>
      </c>
      <c r="FI46" s="142">
        <v>41397</v>
      </c>
      <c r="FJ46" s="142">
        <v>41445</v>
      </c>
      <c r="FK46" s="142">
        <v>41473</v>
      </c>
      <c r="FL46" s="142">
        <v>41498</v>
      </c>
      <c r="FM46" s="142">
        <v>41529</v>
      </c>
      <c r="FN46" s="142">
        <v>41559</v>
      </c>
      <c r="FO46" s="142">
        <v>41606</v>
      </c>
      <c r="FP46" s="142">
        <v>41629</v>
      </c>
      <c r="FQ46" s="142">
        <v>41641</v>
      </c>
      <c r="FR46" s="143">
        <v>41692</v>
      </c>
      <c r="FS46" s="142">
        <v>41728</v>
      </c>
      <c r="FT46" s="142">
        <v>41753</v>
      </c>
      <c r="FU46" s="142">
        <v>41762</v>
      </c>
      <c r="FV46" s="142">
        <v>41805</v>
      </c>
      <c r="FW46" s="142">
        <v>41846</v>
      </c>
      <c r="FX46" s="142">
        <v>41862</v>
      </c>
      <c r="FY46" s="142">
        <v>41886</v>
      </c>
      <c r="FZ46" s="142">
        <v>41924</v>
      </c>
      <c r="GA46" s="143">
        <v>41950</v>
      </c>
      <c r="GB46" s="142">
        <v>41977</v>
      </c>
      <c r="GC46" s="142">
        <v>41996</v>
      </c>
      <c r="GD46" s="142">
        <v>42006</v>
      </c>
      <c r="GE46" s="142">
        <v>42035</v>
      </c>
      <c r="GF46" s="142">
        <v>42037</v>
      </c>
      <c r="GG46" s="142">
        <v>42085</v>
      </c>
      <c r="GH46" s="142">
        <v>42117</v>
      </c>
      <c r="GI46" s="142">
        <v>42126</v>
      </c>
      <c r="GJ46" s="55">
        <v>42159</v>
      </c>
      <c r="GK46" s="55">
        <v>42201</v>
      </c>
      <c r="GL46" s="149">
        <v>42215</v>
      </c>
      <c r="GM46" s="150">
        <v>42228</v>
      </c>
      <c r="GN46" s="55">
        <v>42250</v>
      </c>
      <c r="GO46" s="55">
        <v>42270</v>
      </c>
      <c r="GP46" s="55">
        <v>42285</v>
      </c>
      <c r="GQ46" s="55">
        <v>42338</v>
      </c>
      <c r="GR46" s="55">
        <v>42373</v>
      </c>
      <c r="GS46" s="55">
        <v>42398</v>
      </c>
      <c r="GT46" s="55">
        <v>42426</v>
      </c>
      <c r="GV46" s="149"/>
      <c r="GW46" s="150"/>
      <c r="HF46" s="149"/>
      <c r="HG46" s="150"/>
      <c r="HP46" s="149"/>
      <c r="HQ46" s="150"/>
      <c r="HZ46" s="149"/>
      <c r="IA46" s="150"/>
      <c r="IJ46" s="149"/>
      <c r="IK46" s="150"/>
      <c r="IT46" s="149"/>
      <c r="IU46" s="150"/>
    </row>
    <row r="47" spans="1:255" s="47" customFormat="1" ht="14.25" customHeight="1">
      <c r="A47" s="61" t="s">
        <v>389</v>
      </c>
      <c r="B47" s="100" t="s">
        <v>390</v>
      </c>
      <c r="C47" s="101" t="s">
        <v>391</v>
      </c>
      <c r="D47" s="101"/>
      <c r="E47" s="101"/>
      <c r="F47" s="101" t="s">
        <v>392</v>
      </c>
      <c r="G47" s="101"/>
      <c r="H47" s="102" t="s">
        <v>393</v>
      </c>
      <c r="I47" s="100" t="s">
        <v>394</v>
      </c>
      <c r="J47" s="67" t="s">
        <v>395</v>
      </c>
      <c r="K47" s="110" t="s">
        <v>396</v>
      </c>
      <c r="L47" s="111" t="s">
        <v>397</v>
      </c>
      <c r="M47" s="111" t="s">
        <v>397</v>
      </c>
      <c r="N47" s="112" t="s">
        <v>398</v>
      </c>
      <c r="O47" s="110" t="s">
        <v>399</v>
      </c>
      <c r="P47" s="111" t="s">
        <v>400</v>
      </c>
      <c r="Q47" s="111" t="s">
        <v>401</v>
      </c>
      <c r="R47" s="111" t="s">
        <v>402</v>
      </c>
      <c r="S47" s="111" t="s">
        <v>403</v>
      </c>
      <c r="T47" s="111" t="s">
        <v>404</v>
      </c>
      <c r="U47" s="111" t="s">
        <v>405</v>
      </c>
      <c r="V47" s="111" t="s">
        <v>406</v>
      </c>
      <c r="W47" s="111" t="s">
        <v>407</v>
      </c>
      <c r="X47" s="112" t="s">
        <v>397</v>
      </c>
      <c r="Y47" s="110" t="s">
        <v>408</v>
      </c>
      <c r="Z47" s="111" t="s">
        <v>408</v>
      </c>
      <c r="AA47" s="111" t="s">
        <v>409</v>
      </c>
      <c r="AB47" s="111" t="s">
        <v>410</v>
      </c>
      <c r="AC47" s="111" t="s">
        <v>411</v>
      </c>
      <c r="AD47" s="111" t="s">
        <v>412</v>
      </c>
      <c r="AE47" s="111"/>
      <c r="AF47" s="111" t="s">
        <v>413</v>
      </c>
      <c r="AG47" s="111" t="s">
        <v>414</v>
      </c>
      <c r="AH47" s="112" t="s">
        <v>397</v>
      </c>
      <c r="AI47" s="110" t="s">
        <v>415</v>
      </c>
      <c r="AJ47" s="111" t="s">
        <v>416</v>
      </c>
      <c r="AK47" s="111" t="s">
        <v>417</v>
      </c>
      <c r="AL47" s="111" t="s">
        <v>418</v>
      </c>
      <c r="AM47" s="111" t="s">
        <v>419</v>
      </c>
      <c r="AN47" s="111" t="s">
        <v>418</v>
      </c>
      <c r="AO47" s="111" t="s">
        <v>420</v>
      </c>
      <c r="AP47" s="111" t="s">
        <v>421</v>
      </c>
      <c r="AQ47" s="111" t="s">
        <v>422</v>
      </c>
      <c r="AR47" s="112" t="s">
        <v>397</v>
      </c>
      <c r="AS47" s="110" t="s">
        <v>415</v>
      </c>
      <c r="AT47" s="111" t="s">
        <v>423</v>
      </c>
      <c r="AU47" s="111" t="s">
        <v>424</v>
      </c>
      <c r="AV47" s="111" t="s">
        <v>425</v>
      </c>
      <c r="AW47" s="111" t="s">
        <v>426</v>
      </c>
      <c r="AX47" s="111" t="s">
        <v>427</v>
      </c>
      <c r="AY47" s="111" t="s">
        <v>411</v>
      </c>
      <c r="AZ47" s="111" t="s">
        <v>418</v>
      </c>
      <c r="BA47" s="111" t="s">
        <v>428</v>
      </c>
      <c r="BB47" s="112" t="s">
        <v>397</v>
      </c>
      <c r="BC47" s="110" t="s">
        <v>429</v>
      </c>
      <c r="BD47" s="111" t="s">
        <v>430</v>
      </c>
      <c r="BE47" s="111" t="s">
        <v>431</v>
      </c>
      <c r="BF47" s="111" t="s">
        <v>432</v>
      </c>
      <c r="BG47" s="111" t="s">
        <v>431</v>
      </c>
      <c r="BH47" s="111" t="s">
        <v>433</v>
      </c>
      <c r="BI47" s="111" t="s">
        <v>434</v>
      </c>
      <c r="BJ47" s="111" t="s">
        <v>435</v>
      </c>
      <c r="BK47" s="111" t="s">
        <v>431</v>
      </c>
      <c r="BL47" s="112" t="s">
        <v>436</v>
      </c>
      <c r="BM47" s="110" t="s">
        <v>437</v>
      </c>
      <c r="BN47" s="111" t="s">
        <v>438</v>
      </c>
      <c r="BO47" s="111" t="s">
        <v>439</v>
      </c>
      <c r="BP47" s="111" t="s">
        <v>440</v>
      </c>
      <c r="BQ47" s="111" t="s">
        <v>441</v>
      </c>
      <c r="BR47" s="66" t="s">
        <v>442</v>
      </c>
      <c r="BS47" s="66" t="s">
        <v>443</v>
      </c>
      <c r="BT47" s="66" t="s">
        <v>443</v>
      </c>
      <c r="BU47" s="66" t="s">
        <v>444</v>
      </c>
      <c r="BV47" s="67" t="s">
        <v>445</v>
      </c>
      <c r="BW47" s="65" t="s">
        <v>444</v>
      </c>
      <c r="BX47" s="66" t="s">
        <v>446</v>
      </c>
      <c r="BY47" s="66" t="s">
        <v>446</v>
      </c>
      <c r="BZ47" s="66" t="s">
        <v>447</v>
      </c>
      <c r="CA47" s="66" t="s">
        <v>448</v>
      </c>
      <c r="CB47" s="66" t="s">
        <v>449</v>
      </c>
      <c r="CC47" s="66" t="s">
        <v>450</v>
      </c>
      <c r="CD47" s="66" t="s">
        <v>445</v>
      </c>
      <c r="CE47" s="66" t="s">
        <v>451</v>
      </c>
      <c r="CF47" s="67" t="s">
        <v>452</v>
      </c>
      <c r="CG47" s="65" t="s">
        <v>453</v>
      </c>
      <c r="CH47" s="66" t="s">
        <v>397</v>
      </c>
      <c r="CI47" s="66" t="s">
        <v>397</v>
      </c>
      <c r="CJ47" s="66" t="s">
        <v>454</v>
      </c>
      <c r="CK47" s="66" t="s">
        <v>440</v>
      </c>
      <c r="CL47" s="66" t="s">
        <v>455</v>
      </c>
      <c r="CM47" s="66" t="s">
        <v>456</v>
      </c>
      <c r="CN47" s="66" t="s">
        <v>457</v>
      </c>
      <c r="CO47" s="66" t="s">
        <v>458</v>
      </c>
      <c r="CP47" s="67" t="s">
        <v>458</v>
      </c>
      <c r="CQ47" s="65" t="s">
        <v>459</v>
      </c>
      <c r="CR47" s="66" t="s">
        <v>460</v>
      </c>
      <c r="CS47" s="66" t="s">
        <v>461</v>
      </c>
      <c r="CT47" s="66" t="s">
        <v>462</v>
      </c>
      <c r="CU47" s="66" t="s">
        <v>463</v>
      </c>
      <c r="CV47" s="66" t="s">
        <v>464</v>
      </c>
      <c r="CW47" s="66" t="s">
        <v>465</v>
      </c>
      <c r="CX47" s="66" t="s">
        <v>466</v>
      </c>
      <c r="CY47" s="66" t="s">
        <v>467</v>
      </c>
      <c r="CZ47" s="67" t="s">
        <v>468</v>
      </c>
      <c r="DA47" s="65" t="s">
        <v>469</v>
      </c>
      <c r="DB47" s="66" t="s">
        <v>470</v>
      </c>
      <c r="DC47" s="66" t="s">
        <v>471</v>
      </c>
      <c r="DD47" s="66" t="s">
        <v>472</v>
      </c>
      <c r="DE47" s="66" t="s">
        <v>473</v>
      </c>
      <c r="DF47" s="66" t="s">
        <v>474</v>
      </c>
      <c r="DG47" s="66" t="s">
        <v>475</v>
      </c>
      <c r="DH47" s="66" t="s">
        <v>476</v>
      </c>
      <c r="DI47" s="66" t="s">
        <v>477</v>
      </c>
      <c r="DJ47" s="67" t="s">
        <v>478</v>
      </c>
      <c r="DK47" s="65" t="s">
        <v>479</v>
      </c>
      <c r="DL47" s="66" t="s">
        <v>480</v>
      </c>
      <c r="DM47" s="66" t="s">
        <v>481</v>
      </c>
      <c r="DN47" s="66" t="s">
        <v>482</v>
      </c>
      <c r="DO47" s="66" t="s">
        <v>483</v>
      </c>
      <c r="DP47" s="66" t="s">
        <v>484</v>
      </c>
      <c r="DQ47" s="66" t="s">
        <v>485</v>
      </c>
      <c r="DR47" s="66" t="s">
        <v>486</v>
      </c>
      <c r="DS47" s="66" t="s">
        <v>487</v>
      </c>
      <c r="DT47" s="67" t="s">
        <v>483</v>
      </c>
      <c r="DU47" s="47" t="s">
        <v>467</v>
      </c>
      <c r="DV47" s="47" t="s">
        <v>488</v>
      </c>
      <c r="DW47" s="47" t="s">
        <v>489</v>
      </c>
      <c r="DX47" s="47" t="s">
        <v>490</v>
      </c>
      <c r="DY47" s="47" t="s">
        <v>477</v>
      </c>
      <c r="DZ47" s="47" t="s">
        <v>491</v>
      </c>
      <c r="EA47" s="47" t="s">
        <v>492</v>
      </c>
      <c r="EB47" s="47" t="s">
        <v>485</v>
      </c>
      <c r="EC47" s="47" t="s">
        <v>493</v>
      </c>
      <c r="ED47" s="125" t="s">
        <v>493</v>
      </c>
      <c r="EE47" s="115" t="s">
        <v>494</v>
      </c>
      <c r="EF47" s="47" t="s">
        <v>495</v>
      </c>
      <c r="EG47" s="47" t="s">
        <v>496</v>
      </c>
      <c r="EH47" s="47" t="s">
        <v>497</v>
      </c>
      <c r="EJ47" s="47" t="s">
        <v>495</v>
      </c>
      <c r="EK47" s="47" t="s">
        <v>415</v>
      </c>
      <c r="EL47" s="47" t="s">
        <v>415</v>
      </c>
      <c r="EM47" s="47" t="s">
        <v>494</v>
      </c>
      <c r="EN47" s="125" t="s">
        <v>464</v>
      </c>
      <c r="EO47" s="115" t="s">
        <v>498</v>
      </c>
      <c r="EP47" s="47" t="s">
        <v>464</v>
      </c>
      <c r="EQ47" s="47" t="s">
        <v>499</v>
      </c>
      <c r="ER47" s="47" t="s">
        <v>498</v>
      </c>
      <c r="ES47" s="47" t="s">
        <v>500</v>
      </c>
      <c r="ET47" s="47" t="s">
        <v>501</v>
      </c>
      <c r="EU47" s="47" t="s">
        <v>502</v>
      </c>
      <c r="EV47" s="47" t="s">
        <v>498</v>
      </c>
      <c r="EW47" s="47" t="s">
        <v>503</v>
      </c>
      <c r="EX47" s="125" t="s">
        <v>504</v>
      </c>
      <c r="EY47" s="115" t="s">
        <v>505</v>
      </c>
      <c r="EZ47" s="47" t="s">
        <v>426</v>
      </c>
      <c r="FA47" s="47" t="s">
        <v>506</v>
      </c>
      <c r="FB47" s="47" t="s">
        <v>397</v>
      </c>
      <c r="FC47" s="47" t="s">
        <v>507</v>
      </c>
      <c r="FD47" s="47" t="s">
        <v>508</v>
      </c>
      <c r="FE47" s="47" t="s">
        <v>509</v>
      </c>
      <c r="FF47" s="47" t="s">
        <v>510</v>
      </c>
      <c r="FG47" s="47" t="s">
        <v>511</v>
      </c>
      <c r="FH47" s="125" t="s">
        <v>495</v>
      </c>
      <c r="FI47" s="115" t="s">
        <v>495</v>
      </c>
      <c r="FJ47" s="47" t="s">
        <v>512</v>
      </c>
      <c r="FK47" s="47" t="s">
        <v>453</v>
      </c>
      <c r="FL47" s="47" t="s">
        <v>495</v>
      </c>
      <c r="FM47" s="47" t="s">
        <v>495</v>
      </c>
      <c r="FN47" s="47" t="s">
        <v>453</v>
      </c>
      <c r="FO47" s="47" t="s">
        <v>513</v>
      </c>
      <c r="FP47" s="47" t="s">
        <v>514</v>
      </c>
      <c r="FQ47" s="47" t="s">
        <v>509</v>
      </c>
      <c r="FR47" s="125" t="s">
        <v>515</v>
      </c>
      <c r="FS47" s="115" t="s">
        <v>516</v>
      </c>
      <c r="FT47" s="47" t="s">
        <v>494</v>
      </c>
      <c r="FU47" s="47" t="s">
        <v>517</v>
      </c>
      <c r="FV47" s="47" t="s">
        <v>494</v>
      </c>
      <c r="FW47" s="47" t="s">
        <v>518</v>
      </c>
      <c r="FX47" s="47" t="s">
        <v>519</v>
      </c>
      <c r="FY47" s="47" t="s">
        <v>520</v>
      </c>
      <c r="FZ47" s="47" t="s">
        <v>436</v>
      </c>
      <c r="GA47" s="125" t="s">
        <v>521</v>
      </c>
      <c r="GB47" s="115" t="s">
        <v>522</v>
      </c>
      <c r="GC47" s="47" t="s">
        <v>523</v>
      </c>
      <c r="GE47" s="47" t="s">
        <v>524</v>
      </c>
      <c r="GF47" s="47" t="s">
        <v>445</v>
      </c>
      <c r="GG47" s="47" t="s">
        <v>445</v>
      </c>
      <c r="GH47" s="47" t="s">
        <v>445</v>
      </c>
      <c r="GI47" s="47" t="s">
        <v>444</v>
      </c>
      <c r="GJ47" s="47" t="s">
        <v>444</v>
      </c>
      <c r="GL47" s="125" t="s">
        <v>445</v>
      </c>
      <c r="GM47" s="115" t="s">
        <v>525</v>
      </c>
      <c r="GN47" s="47" t="s">
        <v>526</v>
      </c>
      <c r="GO47" s="47" t="s">
        <v>445</v>
      </c>
      <c r="GP47" s="47" t="s">
        <v>527</v>
      </c>
      <c r="GQ47" s="151" t="s">
        <v>732</v>
      </c>
      <c r="GR47" s="151" t="s">
        <v>728</v>
      </c>
      <c r="GT47" s="151" t="s">
        <v>732</v>
      </c>
      <c r="GV47" s="125"/>
      <c r="GW47" s="115"/>
      <c r="HF47" s="125"/>
      <c r="HG47" s="115"/>
      <c r="HP47" s="125"/>
      <c r="HQ47" s="115"/>
      <c r="HZ47" s="125"/>
      <c r="IA47" s="115"/>
      <c r="IJ47" s="125"/>
      <c r="IK47" s="115"/>
      <c r="IT47" s="125"/>
      <c r="IU47" s="115"/>
    </row>
    <row r="48" spans="1:255" s="47" customFormat="1" ht="14.25" customHeight="1">
      <c r="A48" s="61" t="s">
        <v>528</v>
      </c>
      <c r="B48" s="65" t="s">
        <v>529</v>
      </c>
      <c r="C48" s="66" t="s">
        <v>530</v>
      </c>
      <c r="D48" s="66" t="s">
        <v>531</v>
      </c>
      <c r="E48" s="66" t="s">
        <v>529</v>
      </c>
      <c r="F48" s="66" t="s">
        <v>530</v>
      </c>
      <c r="G48" s="66" t="s">
        <v>532</v>
      </c>
      <c r="H48" s="67" t="s">
        <v>530</v>
      </c>
      <c r="I48" s="65" t="s">
        <v>533</v>
      </c>
      <c r="J48" s="67" t="s">
        <v>532</v>
      </c>
      <c r="K48" s="65" t="s">
        <v>530</v>
      </c>
      <c r="L48" s="66" t="s">
        <v>534</v>
      </c>
      <c r="M48" s="66" t="s">
        <v>530</v>
      </c>
      <c r="N48" s="67" t="s">
        <v>535</v>
      </c>
      <c r="O48" s="65" t="s">
        <v>536</v>
      </c>
      <c r="P48" s="66" t="s">
        <v>537</v>
      </c>
      <c r="Q48" s="66" t="s">
        <v>530</v>
      </c>
      <c r="R48" s="66" t="s">
        <v>538</v>
      </c>
      <c r="S48" s="66" t="s">
        <v>532</v>
      </c>
      <c r="T48" s="66" t="s">
        <v>530</v>
      </c>
      <c r="U48" s="66" t="s">
        <v>534</v>
      </c>
      <c r="V48" s="66" t="s">
        <v>530</v>
      </c>
      <c r="W48" s="66" t="s">
        <v>538</v>
      </c>
      <c r="X48" s="67" t="s">
        <v>539</v>
      </c>
      <c r="Y48" s="65" t="s">
        <v>530</v>
      </c>
      <c r="Z48" s="66" t="s">
        <v>530</v>
      </c>
      <c r="AA48" s="66" t="s">
        <v>538</v>
      </c>
      <c r="AB48" s="66" t="s">
        <v>532</v>
      </c>
      <c r="AC48" s="66" t="s">
        <v>530</v>
      </c>
      <c r="AD48" s="66" t="s">
        <v>540</v>
      </c>
      <c r="AE48" s="66" t="s">
        <v>532</v>
      </c>
      <c r="AF48" s="66" t="s">
        <v>530</v>
      </c>
      <c r="AG48" s="66" t="s">
        <v>538</v>
      </c>
      <c r="AH48" s="67" t="s">
        <v>541</v>
      </c>
      <c r="AI48" s="65" t="s">
        <v>530</v>
      </c>
      <c r="AJ48" s="66" t="s">
        <v>530</v>
      </c>
      <c r="AK48" s="66" t="s">
        <v>530</v>
      </c>
      <c r="AL48" s="66" t="s">
        <v>535</v>
      </c>
      <c r="AM48" s="66" t="s">
        <v>530</v>
      </c>
      <c r="AN48" s="66" t="s">
        <v>542</v>
      </c>
      <c r="AO48" s="66" t="s">
        <v>543</v>
      </c>
      <c r="AP48" s="66" t="s">
        <v>544</v>
      </c>
      <c r="AQ48" s="66" t="s">
        <v>530</v>
      </c>
      <c r="AR48" s="67" t="s">
        <v>535</v>
      </c>
      <c r="AS48" s="65" t="s">
        <v>532</v>
      </c>
      <c r="AT48" s="66" t="s">
        <v>530</v>
      </c>
      <c r="AU48" s="66" t="s">
        <v>541</v>
      </c>
      <c r="AV48" s="66" t="s">
        <v>530</v>
      </c>
      <c r="AW48" s="66" t="s">
        <v>535</v>
      </c>
      <c r="AX48" s="66" t="s">
        <v>530</v>
      </c>
      <c r="AY48" s="66" t="s">
        <v>545</v>
      </c>
      <c r="AZ48" s="66" t="s">
        <v>540</v>
      </c>
      <c r="BA48" s="66" t="s">
        <v>544</v>
      </c>
      <c r="BB48" s="67" t="s">
        <v>541</v>
      </c>
      <c r="BC48" s="65" t="s">
        <v>546</v>
      </c>
      <c r="BD48" s="66" t="s">
        <v>530</v>
      </c>
      <c r="BE48" s="66" t="s">
        <v>547</v>
      </c>
      <c r="BF48" s="66" t="s">
        <v>541</v>
      </c>
      <c r="BG48" s="66" t="s">
        <v>530</v>
      </c>
      <c r="BH48" s="66" t="s">
        <v>538</v>
      </c>
      <c r="BI48" s="66" t="s">
        <v>530</v>
      </c>
      <c r="BJ48" s="66" t="s">
        <v>545</v>
      </c>
      <c r="BK48" s="66" t="s">
        <v>546</v>
      </c>
      <c r="BL48" s="67" t="s">
        <v>546</v>
      </c>
      <c r="BM48" s="65" t="s">
        <v>530</v>
      </c>
      <c r="BN48" s="66" t="s">
        <v>535</v>
      </c>
      <c r="BO48" s="66" t="s">
        <v>530</v>
      </c>
      <c r="BP48" s="66" t="s">
        <v>544</v>
      </c>
      <c r="BQ48" s="66" t="s">
        <v>530</v>
      </c>
      <c r="BR48" s="66" t="s">
        <v>530</v>
      </c>
      <c r="BS48" s="66" t="s">
        <v>530</v>
      </c>
      <c r="BT48" s="66" t="s">
        <v>530</v>
      </c>
      <c r="BU48" s="66" t="s">
        <v>530</v>
      </c>
      <c r="BV48" s="67" t="s">
        <v>548</v>
      </c>
      <c r="BW48" s="65" t="s">
        <v>546</v>
      </c>
      <c r="BX48" s="66" t="s">
        <v>530</v>
      </c>
      <c r="BY48" s="66" t="s">
        <v>535</v>
      </c>
      <c r="BZ48" s="66" t="s">
        <v>549</v>
      </c>
      <c r="CA48" s="66" t="s">
        <v>530</v>
      </c>
      <c r="CB48" s="66" t="s">
        <v>544</v>
      </c>
      <c r="CC48" s="66" t="s">
        <v>530</v>
      </c>
      <c r="CD48" s="66" t="s">
        <v>530</v>
      </c>
      <c r="CE48" s="66" t="s">
        <v>535</v>
      </c>
      <c r="CF48" s="67" t="s">
        <v>550</v>
      </c>
      <c r="CG48" s="65" t="s">
        <v>530</v>
      </c>
      <c r="CH48" s="66" t="s">
        <v>551</v>
      </c>
      <c r="CI48" s="66" t="s">
        <v>550</v>
      </c>
      <c r="CJ48" s="66" t="s">
        <v>546</v>
      </c>
      <c r="CK48" s="66" t="s">
        <v>546</v>
      </c>
      <c r="CL48" s="66" t="s">
        <v>550</v>
      </c>
      <c r="CM48" s="66" t="s">
        <v>530</v>
      </c>
      <c r="CN48" s="66" t="s">
        <v>535</v>
      </c>
      <c r="CO48" s="66" t="s">
        <v>550</v>
      </c>
      <c r="CP48" s="67" t="s">
        <v>530</v>
      </c>
      <c r="CQ48" s="65" t="s">
        <v>544</v>
      </c>
      <c r="CR48" s="66" t="s">
        <v>550</v>
      </c>
      <c r="CS48" s="66" t="s">
        <v>530</v>
      </c>
      <c r="CT48" s="66" t="s">
        <v>535</v>
      </c>
      <c r="CU48" s="66" t="s">
        <v>530</v>
      </c>
      <c r="CV48" s="66" t="s">
        <v>550</v>
      </c>
      <c r="CW48" s="66" t="s">
        <v>550</v>
      </c>
      <c r="CX48" s="66" t="s">
        <v>546</v>
      </c>
      <c r="CY48" s="66" t="s">
        <v>546</v>
      </c>
      <c r="CZ48" s="67" t="s">
        <v>530</v>
      </c>
      <c r="DA48" s="65" t="s">
        <v>538</v>
      </c>
      <c r="DB48" s="66" t="s">
        <v>550</v>
      </c>
      <c r="DC48" s="66" t="s">
        <v>544</v>
      </c>
      <c r="DD48" s="66" t="s">
        <v>550</v>
      </c>
      <c r="DE48" s="66" t="s">
        <v>530</v>
      </c>
      <c r="DF48" s="65" t="s">
        <v>538</v>
      </c>
      <c r="DG48" s="66" t="s">
        <v>550</v>
      </c>
      <c r="DH48" s="66" t="s">
        <v>546</v>
      </c>
      <c r="DI48" s="66" t="s">
        <v>550</v>
      </c>
      <c r="DJ48" s="67" t="s">
        <v>546</v>
      </c>
      <c r="DK48" s="115" t="s">
        <v>530</v>
      </c>
      <c r="DL48" s="66" t="s">
        <v>538</v>
      </c>
      <c r="DM48" s="66" t="s">
        <v>550</v>
      </c>
      <c r="DN48" s="66" t="s">
        <v>544</v>
      </c>
      <c r="DO48" s="66" t="s">
        <v>550</v>
      </c>
      <c r="DP48" s="123" t="s">
        <v>530</v>
      </c>
      <c r="DQ48" s="66" t="s">
        <v>538</v>
      </c>
      <c r="DR48" s="66" t="s">
        <v>550</v>
      </c>
      <c r="DS48" s="123" t="s">
        <v>530</v>
      </c>
      <c r="DT48" s="67" t="s">
        <v>550</v>
      </c>
      <c r="DU48" s="47" t="s">
        <v>546</v>
      </c>
      <c r="DV48" s="47" t="s">
        <v>552</v>
      </c>
      <c r="DW48" s="47" t="s">
        <v>530</v>
      </c>
      <c r="DX48" s="47" t="s">
        <v>535</v>
      </c>
      <c r="DY48" s="47" t="s">
        <v>550</v>
      </c>
      <c r="DZ48" s="47" t="s">
        <v>550</v>
      </c>
      <c r="EA48" s="47" t="s">
        <v>550</v>
      </c>
      <c r="EB48" s="47" t="s">
        <v>538</v>
      </c>
      <c r="EC48" s="47" t="s">
        <v>553</v>
      </c>
      <c r="ED48" s="125" t="s">
        <v>550</v>
      </c>
      <c r="EE48" s="115" t="s">
        <v>554</v>
      </c>
      <c r="EF48" s="47" t="s">
        <v>550</v>
      </c>
      <c r="EG48" s="47" t="s">
        <v>546</v>
      </c>
      <c r="EH48" s="47" t="s">
        <v>555</v>
      </c>
      <c r="EI48" s="47" t="s">
        <v>550</v>
      </c>
      <c r="EJ48" s="47" t="s">
        <v>538</v>
      </c>
      <c r="EK48" s="47" t="s">
        <v>550</v>
      </c>
      <c r="EL48" s="47" t="s">
        <v>546</v>
      </c>
      <c r="EM48" s="47" t="s">
        <v>550</v>
      </c>
      <c r="EN48" s="125" t="s">
        <v>530</v>
      </c>
      <c r="EO48" s="115" t="s">
        <v>535</v>
      </c>
      <c r="EP48" s="47" t="s">
        <v>530</v>
      </c>
      <c r="EQ48" s="47" t="s">
        <v>555</v>
      </c>
      <c r="ER48" s="47" t="s">
        <v>556</v>
      </c>
      <c r="ES48" s="47" t="s">
        <v>546</v>
      </c>
      <c r="ET48" s="47" t="s">
        <v>546</v>
      </c>
      <c r="EU48" s="47" t="s">
        <v>550</v>
      </c>
      <c r="EV48" s="47" t="s">
        <v>535</v>
      </c>
      <c r="EW48" s="47" t="s">
        <v>550</v>
      </c>
      <c r="EX48" s="125" t="s">
        <v>550</v>
      </c>
      <c r="EY48" s="115" t="s">
        <v>550</v>
      </c>
      <c r="EZ48" s="47" t="s">
        <v>530</v>
      </c>
      <c r="FA48" s="47" t="s">
        <v>535</v>
      </c>
      <c r="FB48" s="47" t="s">
        <v>554</v>
      </c>
      <c r="FC48" s="47" t="s">
        <v>550</v>
      </c>
      <c r="FD48" s="47" t="s">
        <v>557</v>
      </c>
      <c r="FE48" s="47" t="s">
        <v>546</v>
      </c>
      <c r="FF48" s="47" t="s">
        <v>558</v>
      </c>
      <c r="FG48" s="47" t="s">
        <v>559</v>
      </c>
      <c r="FH48" s="125" t="s">
        <v>535</v>
      </c>
      <c r="FI48" s="115" t="s">
        <v>550</v>
      </c>
      <c r="FJ48" s="47" t="s">
        <v>560</v>
      </c>
      <c r="FK48" s="47" t="s">
        <v>561</v>
      </c>
      <c r="FL48" s="47" t="s">
        <v>541</v>
      </c>
      <c r="FM48" s="47" t="s">
        <v>538</v>
      </c>
      <c r="FN48" s="47" t="s">
        <v>562</v>
      </c>
      <c r="FO48" s="47" t="s">
        <v>563</v>
      </c>
      <c r="FP48" s="47" t="s">
        <v>564</v>
      </c>
      <c r="FQ48" s="47" t="s">
        <v>546</v>
      </c>
      <c r="FR48" s="125" t="s">
        <v>558</v>
      </c>
      <c r="FS48" s="115" t="s">
        <v>565</v>
      </c>
      <c r="FT48" s="47" t="s">
        <v>535</v>
      </c>
      <c r="FU48" s="47" t="s">
        <v>563</v>
      </c>
      <c r="FV48" s="47" t="s">
        <v>557</v>
      </c>
      <c r="FW48" s="47" t="s">
        <v>557</v>
      </c>
      <c r="FX48" s="47" t="s">
        <v>561</v>
      </c>
      <c r="FY48" s="47" t="s">
        <v>535</v>
      </c>
      <c r="FZ48" s="47" t="s">
        <v>565</v>
      </c>
      <c r="GA48" s="125" t="s">
        <v>563</v>
      </c>
      <c r="GB48" s="115" t="s">
        <v>566</v>
      </c>
      <c r="GC48" s="47" t="s">
        <v>565</v>
      </c>
      <c r="GD48" s="47" t="s">
        <v>546</v>
      </c>
      <c r="GE48" s="47" t="s">
        <v>558</v>
      </c>
      <c r="GF48" s="47" t="s">
        <v>567</v>
      </c>
      <c r="GG48" s="47" t="s">
        <v>565</v>
      </c>
      <c r="GH48" s="47" t="s">
        <v>535</v>
      </c>
      <c r="GI48" s="47" t="s">
        <v>568</v>
      </c>
      <c r="GJ48" s="47" t="s">
        <v>569</v>
      </c>
      <c r="GK48" s="47" t="s">
        <v>570</v>
      </c>
      <c r="GL48" s="125" t="s">
        <v>571</v>
      </c>
      <c r="GM48" s="115" t="s">
        <v>572</v>
      </c>
      <c r="GN48" s="47" t="s">
        <v>535</v>
      </c>
      <c r="GO48" s="47" t="s">
        <v>565</v>
      </c>
      <c r="GP48" s="47" t="s">
        <v>563</v>
      </c>
      <c r="GQ48" s="151" t="s">
        <v>733</v>
      </c>
      <c r="GR48" s="151" t="s">
        <v>729</v>
      </c>
      <c r="GS48" s="47" t="s">
        <v>556</v>
      </c>
      <c r="GT48" s="151" t="s">
        <v>735</v>
      </c>
      <c r="GV48" s="125"/>
      <c r="GW48" s="115"/>
      <c r="HF48" s="125"/>
      <c r="HG48" s="115"/>
      <c r="HP48" s="125"/>
      <c r="HQ48" s="115"/>
      <c r="HZ48" s="125"/>
      <c r="IA48" s="115"/>
      <c r="IJ48" s="125"/>
      <c r="IK48" s="115"/>
      <c r="IT48" s="125"/>
      <c r="IU48" s="115"/>
    </row>
    <row r="49" spans="1:255" s="50" customFormat="1" ht="14.25" customHeight="1">
      <c r="A49" s="81" t="s">
        <v>573</v>
      </c>
      <c r="B49" s="103"/>
      <c r="C49" s="104">
        <v>0.34791666666666698</v>
      </c>
      <c r="D49" s="104"/>
      <c r="E49" s="104">
        <v>0.358333333333333</v>
      </c>
      <c r="F49" s="104">
        <v>0.40138888888888902</v>
      </c>
      <c r="G49" s="104"/>
      <c r="H49" s="105">
        <v>0.37222222222222201</v>
      </c>
      <c r="I49" s="103">
        <v>0.35277777777777802</v>
      </c>
      <c r="J49" s="105">
        <v>0.34583333333333299</v>
      </c>
      <c r="K49" s="103">
        <v>0.37222222222222201</v>
      </c>
      <c r="L49" s="104">
        <v>0.37083333333333302</v>
      </c>
      <c r="M49" s="104">
        <v>0.35277777777777802</v>
      </c>
      <c r="N49" s="82"/>
      <c r="O49" s="103">
        <v>0.35763888888888901</v>
      </c>
      <c r="P49" s="104">
        <v>0.375</v>
      </c>
      <c r="Q49" s="104">
        <v>0.329166666666667</v>
      </c>
      <c r="R49" s="104">
        <v>0.34166666666666701</v>
      </c>
      <c r="S49" s="104">
        <v>0.34166666666666701</v>
      </c>
      <c r="T49" s="104">
        <v>0.37708333333333299</v>
      </c>
      <c r="U49" s="104">
        <v>0.38750000000000001</v>
      </c>
      <c r="V49" s="104">
        <v>0.35277777777777802</v>
      </c>
      <c r="W49" s="104">
        <v>0.34583333333333299</v>
      </c>
      <c r="X49" s="105">
        <v>0.33819444444444402</v>
      </c>
      <c r="Y49" s="103">
        <v>0.343055555555556</v>
      </c>
      <c r="Z49" s="104">
        <v>0.33819444444444402</v>
      </c>
      <c r="AA49" s="104">
        <v>0.34166666666666701</v>
      </c>
      <c r="AB49" s="104">
        <v>0.34791666666666698</v>
      </c>
      <c r="AC49" s="104">
        <v>0.33333333333333298</v>
      </c>
      <c r="AD49" s="104">
        <v>0.39583333333333298</v>
      </c>
      <c r="AE49" s="78"/>
      <c r="AF49" s="104">
        <v>0.41111111111111098</v>
      </c>
      <c r="AG49" s="104">
        <v>0.34166666666666701</v>
      </c>
      <c r="AH49" s="105">
        <v>0.40138888888888902</v>
      </c>
      <c r="AI49" s="103">
        <v>0.36736111111111103</v>
      </c>
      <c r="AJ49" s="104">
        <v>0.40625</v>
      </c>
      <c r="AK49" s="104">
        <v>0.36249999999999999</v>
      </c>
      <c r="AL49" s="104">
        <v>0.375</v>
      </c>
      <c r="AM49" s="104">
        <v>0.31388888888888899</v>
      </c>
      <c r="AN49" s="104">
        <v>0.422222222222222</v>
      </c>
      <c r="AO49" s="104">
        <v>0.375</v>
      </c>
      <c r="AP49" s="104">
        <v>0.375</v>
      </c>
      <c r="AQ49" s="104">
        <v>0.38472222222222202</v>
      </c>
      <c r="AR49" s="105">
        <v>0.37916666666666698</v>
      </c>
      <c r="AS49" s="103">
        <v>0.40625</v>
      </c>
      <c r="AT49" s="104">
        <v>0.35763888888888901</v>
      </c>
      <c r="AU49" s="104">
        <v>0.37708333333333299</v>
      </c>
      <c r="AV49" s="104">
        <v>0.35763888888888901</v>
      </c>
      <c r="AW49" s="104">
        <v>0.41666666666666702</v>
      </c>
      <c r="AX49" s="104">
        <v>0.34791666666666698</v>
      </c>
      <c r="AY49" s="104">
        <v>0.35138888888888897</v>
      </c>
      <c r="AZ49" s="104">
        <v>0.37222222222222201</v>
      </c>
      <c r="BA49" s="104">
        <v>0.39583333333333298</v>
      </c>
      <c r="BB49" s="105">
        <v>0.343055555555556</v>
      </c>
      <c r="BC49" s="103">
        <v>0.32361111111111102</v>
      </c>
      <c r="BD49" s="104">
        <v>0.33819444444444402</v>
      </c>
      <c r="BE49" s="104">
        <v>0.358333333333333</v>
      </c>
      <c r="BF49" s="104">
        <v>0.35416666666666702</v>
      </c>
      <c r="BG49" s="104">
        <v>0.328472222222222</v>
      </c>
      <c r="BH49" s="104">
        <v>0.33333333333333298</v>
      </c>
      <c r="BI49" s="104">
        <v>0.33819444444444402</v>
      </c>
      <c r="BJ49" s="104">
        <v>0.40486111111111101</v>
      </c>
      <c r="BK49" s="104">
        <v>0.38194444444444398</v>
      </c>
      <c r="BL49" s="105">
        <v>0.38680555555555601</v>
      </c>
      <c r="BM49" s="103">
        <v>0.35763888888888901</v>
      </c>
      <c r="BN49" s="104">
        <v>0.34166666666666701</v>
      </c>
      <c r="BO49" s="104">
        <v>0.36736111111111103</v>
      </c>
      <c r="BP49" s="104">
        <v>0.36666666666666697</v>
      </c>
      <c r="BQ49" s="104">
        <v>0.35277777777777802</v>
      </c>
      <c r="BR49" s="104">
        <v>0.31388888888888899</v>
      </c>
      <c r="BS49" s="104">
        <v>0.35763888888888901</v>
      </c>
      <c r="BT49" s="104">
        <v>0.40625</v>
      </c>
      <c r="BU49" s="104">
        <v>0.37708333333333299</v>
      </c>
      <c r="BV49" s="105">
        <v>0.3125</v>
      </c>
      <c r="BW49" s="103">
        <v>0.38194444444444398</v>
      </c>
      <c r="BX49" s="104">
        <v>0.38680555555555601</v>
      </c>
      <c r="BY49" s="104">
        <v>0.37916666666666698</v>
      </c>
      <c r="BZ49" s="104">
        <v>0.38680555555555601</v>
      </c>
      <c r="CA49" s="104">
        <v>0.33819444444444402</v>
      </c>
      <c r="CB49" s="104">
        <v>0.36666666666666697</v>
      </c>
      <c r="CC49" s="104">
        <v>0.35277777777777802</v>
      </c>
      <c r="CD49" s="104">
        <v>0.343055555555556</v>
      </c>
      <c r="CE49" s="104">
        <v>0.375</v>
      </c>
      <c r="CF49" s="105">
        <v>0.37291666666666701</v>
      </c>
      <c r="CG49" s="103">
        <v>0.375</v>
      </c>
      <c r="CH49" s="104">
        <v>0.344444444444444</v>
      </c>
      <c r="CI49" s="104">
        <v>0.35625000000000001</v>
      </c>
      <c r="CJ49" s="104">
        <v>0.36249999999999999</v>
      </c>
      <c r="CK49" s="104">
        <v>0.37708333333333299</v>
      </c>
      <c r="CL49" s="104">
        <v>0.39513888888888898</v>
      </c>
      <c r="CM49" s="104">
        <v>0.35277777777777802</v>
      </c>
      <c r="CN49" s="104">
        <v>0.375</v>
      </c>
      <c r="CO49" s="104">
        <v>0.36111111111111099</v>
      </c>
      <c r="CP49" s="105">
        <v>0.33333333333333298</v>
      </c>
      <c r="CQ49" s="103">
        <v>0.37916666666666698</v>
      </c>
      <c r="CR49" s="104">
        <v>0.41944444444444401</v>
      </c>
      <c r="CS49" s="104">
        <v>0.33333333333333298</v>
      </c>
      <c r="CT49" s="104">
        <v>0.36249999999999999</v>
      </c>
      <c r="CU49" s="104">
        <v>0.343055555555556</v>
      </c>
      <c r="CV49" s="104">
        <v>0.38055555555555598</v>
      </c>
      <c r="CW49" s="104">
        <v>0.34652777777777799</v>
      </c>
      <c r="CX49" s="104">
        <v>0.36736111111111103</v>
      </c>
      <c r="CY49" s="104">
        <v>0.39930555555555602</v>
      </c>
      <c r="CZ49" s="105">
        <v>0.34027777777777801</v>
      </c>
      <c r="DA49" s="103">
        <v>0.33333333333333298</v>
      </c>
      <c r="DB49" s="104">
        <v>0.40208333333333302</v>
      </c>
      <c r="DC49" s="104">
        <v>0.4</v>
      </c>
      <c r="DD49" s="104">
        <v>0.24583333333333299</v>
      </c>
      <c r="DE49" s="104">
        <v>0.33541666666666697</v>
      </c>
      <c r="DF49" s="104">
        <v>0.34166666666666701</v>
      </c>
      <c r="DG49" s="104">
        <v>0.43402777777777801</v>
      </c>
      <c r="DH49" s="104">
        <v>0.35277777777777802</v>
      </c>
      <c r="DI49" s="104">
        <v>0.41458333333333303</v>
      </c>
      <c r="DJ49" s="105">
        <v>0.36249999999999999</v>
      </c>
      <c r="DK49" s="103">
        <v>0.38402777777777802</v>
      </c>
      <c r="DL49" s="104">
        <v>0.33333333333333298</v>
      </c>
      <c r="DM49" s="104">
        <v>0.34861111111111098</v>
      </c>
      <c r="DN49" s="104">
        <v>0.33333333333333298</v>
      </c>
      <c r="DO49" s="104">
        <v>0.360416666666667</v>
      </c>
      <c r="DP49" s="104"/>
      <c r="DQ49" s="104">
        <v>0.33333333333333298</v>
      </c>
      <c r="DR49" s="104">
        <v>0.41388888888888897</v>
      </c>
      <c r="DS49" s="104">
        <v>0.32569444444444401</v>
      </c>
      <c r="DT49" s="105">
        <v>0.40486111111111101</v>
      </c>
      <c r="DU49" s="124">
        <v>0.35763888888888901</v>
      </c>
      <c r="DV49" s="124">
        <v>0.41319444444444398</v>
      </c>
      <c r="DW49" s="124">
        <v>0.40347222222222201</v>
      </c>
      <c r="DX49" s="124">
        <v>0.33333333333333298</v>
      </c>
      <c r="DY49" s="124">
        <v>0.40208333333333302</v>
      </c>
      <c r="DZ49" s="124">
        <v>0.421527777777778</v>
      </c>
      <c r="EA49" s="124">
        <v>0.40208333333333302</v>
      </c>
      <c r="EB49" s="124">
        <v>0.33333333333333298</v>
      </c>
      <c r="EC49" s="124">
        <v>0.34791666666666698</v>
      </c>
      <c r="ED49" s="144">
        <v>0.35625000000000001</v>
      </c>
      <c r="EE49" s="145">
        <v>0.36249999999999999</v>
      </c>
      <c r="EF49" s="124">
        <v>0.36111111111111099</v>
      </c>
      <c r="EG49" s="124">
        <v>0.37708333333333299</v>
      </c>
      <c r="EH49" s="124">
        <v>0.41875000000000001</v>
      </c>
      <c r="EJ49" s="124">
        <v>0.33333333333333298</v>
      </c>
      <c r="EK49" s="124">
        <v>0.40208333333333302</v>
      </c>
      <c r="EL49" s="124">
        <v>0.41597222222222202</v>
      </c>
      <c r="EM49" s="124">
        <v>0.421527777777778</v>
      </c>
      <c r="EN49" s="144">
        <v>0.38888888888888901</v>
      </c>
      <c r="EO49" s="145">
        <v>0.37916666666666698</v>
      </c>
      <c r="EP49" s="124">
        <v>0.39374999999999999</v>
      </c>
      <c r="EQ49" s="124">
        <v>0.34027777777777801</v>
      </c>
      <c r="ER49" s="124">
        <v>0.30208333333333298</v>
      </c>
      <c r="ES49" s="124">
        <v>0.38194444444444398</v>
      </c>
      <c r="ET49" s="124">
        <v>0.38194444444444398</v>
      </c>
      <c r="EU49" s="124">
        <v>0.40486111111111101</v>
      </c>
      <c r="EV49" s="124">
        <v>0.375</v>
      </c>
      <c r="EW49" s="124">
        <v>0.40208333333333302</v>
      </c>
      <c r="EX49" s="144">
        <v>0.406944444444444</v>
      </c>
      <c r="EY49" s="145">
        <v>0.40208333333333302</v>
      </c>
      <c r="EZ49" s="124">
        <v>0.32083333333333303</v>
      </c>
      <c r="FA49" s="124">
        <v>0.33750000000000002</v>
      </c>
      <c r="FB49" s="124">
        <v>0.37083333333333302</v>
      </c>
      <c r="FC49" s="124">
        <v>0.35138888888888897</v>
      </c>
      <c r="FD49" s="124">
        <v>0.38194444444444398</v>
      </c>
      <c r="FE49" s="124">
        <v>0.38333333333333303</v>
      </c>
      <c r="FF49" s="124">
        <v>0.41666666666666702</v>
      </c>
      <c r="FG49" s="124">
        <v>0.38888888888888901</v>
      </c>
      <c r="FH49" s="144">
        <v>0.358333333333333</v>
      </c>
      <c r="FI49" s="145">
        <v>0.358333333333333</v>
      </c>
      <c r="FJ49" s="124">
        <v>0.38194444444444398</v>
      </c>
      <c r="FK49" s="124">
        <v>0.37222222222222201</v>
      </c>
      <c r="FL49" s="124">
        <v>0.39652777777777798</v>
      </c>
      <c r="FM49" s="124">
        <v>0.33750000000000002</v>
      </c>
      <c r="FN49" s="124">
        <v>0.31874999999999998</v>
      </c>
      <c r="FO49" s="124">
        <v>0.37916666666666698</v>
      </c>
      <c r="FP49" s="124">
        <v>0.34791666666666698</v>
      </c>
      <c r="FQ49" s="124">
        <v>0.405555555555556</v>
      </c>
      <c r="FR49" s="144">
        <v>0.42708333333333298</v>
      </c>
      <c r="FS49" s="145">
        <v>0.38750000000000001</v>
      </c>
      <c r="FT49" s="124">
        <v>0.36666666666666697</v>
      </c>
      <c r="FU49" s="124">
        <v>0.374305555555556</v>
      </c>
      <c r="FV49" s="124">
        <v>0.36249999999999999</v>
      </c>
      <c r="FW49" s="124">
        <v>0.391666666666667</v>
      </c>
      <c r="FX49" s="124">
        <v>0.38194444444444398</v>
      </c>
      <c r="FY49" s="124">
        <v>0.375</v>
      </c>
      <c r="FZ49" s="124">
        <v>0.37083333333333302</v>
      </c>
      <c r="GA49" s="144">
        <v>0.33055555555555599</v>
      </c>
      <c r="GB49" s="145">
        <v>0.37916666666666698</v>
      </c>
      <c r="GC49" s="124">
        <v>0.37638888888888899</v>
      </c>
      <c r="GE49" s="124">
        <v>0.359027777777778</v>
      </c>
      <c r="GF49" s="124">
        <v>0.35416666666666702</v>
      </c>
      <c r="GG49" s="124">
        <v>0.37638888888888899</v>
      </c>
      <c r="GH49" s="124">
        <v>0.35416666666666702</v>
      </c>
      <c r="GI49" s="124">
        <v>0.35763888888888901</v>
      </c>
      <c r="GJ49" s="124">
        <v>0.35416666666666702</v>
      </c>
      <c r="GL49" s="144">
        <v>0.35208333333333303</v>
      </c>
      <c r="GM49" s="145">
        <v>0.35277777777777802</v>
      </c>
      <c r="GN49" s="124">
        <v>0.35416666666666702</v>
      </c>
      <c r="GO49" s="124">
        <v>0.343055555555556</v>
      </c>
      <c r="GP49" s="124">
        <v>0.34027777777777801</v>
      </c>
      <c r="GQ49" s="124">
        <v>0.35138888888888892</v>
      </c>
      <c r="GR49" s="124">
        <v>0.3611111111111111</v>
      </c>
      <c r="GT49" s="124">
        <v>0.35972222222222222</v>
      </c>
      <c r="GV49" s="133"/>
      <c r="GW49" s="130"/>
      <c r="HF49" s="133"/>
      <c r="HG49" s="130"/>
      <c r="HP49" s="133"/>
      <c r="HQ49" s="130"/>
      <c r="HZ49" s="133"/>
      <c r="IA49" s="130"/>
      <c r="IJ49" s="133"/>
      <c r="IK49" s="130"/>
      <c r="IT49" s="133"/>
      <c r="IU49" s="130"/>
    </row>
  </sheetData>
  <phoneticPr fontId="2"/>
  <dataValidations count="1">
    <dataValidation allowBlank="1" showInputMessage="1" showErrorMessage="1" sqref="A46:XFD46 A49:XFD49"/>
  </dataValidations>
  <printOptions horizontalCentered="1" verticalCentered="1"/>
  <pageMargins left="0.39305555555555599" right="0.39305555555555599" top="0.98402777777777795" bottom="0.39305555555555599" header="0.47222222222222199" footer="0.51180555555555596"/>
  <pageSetup paperSize="12" orientation="landscape"/>
  <headerFooter alignWithMargins="0">
    <oddHeader>&amp;C&amp;16神奈川クラシック　成績表（No.57～）</oddHeader>
  </headerFooter>
  <colBreaks count="7" manualBreakCount="7">
    <brk id="14" max="1048575" man="1"/>
    <brk id="24" max="1048575" man="1"/>
    <brk id="34" max="1048575" man="1"/>
    <brk id="44" max="1048575" man="1"/>
    <brk id="54" max="1048575" man="1"/>
    <brk id="64" max="1048575" man="1"/>
    <brk id="74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2"/>
  <sheetViews>
    <sheetView topLeftCell="A16" workbookViewId="0">
      <selection activeCell="D27" sqref="D27"/>
    </sheetView>
  </sheetViews>
  <sheetFormatPr defaultColWidth="9" defaultRowHeight="13.5"/>
  <cols>
    <col min="1" max="1" width="4.5" style="1" customWidth="1"/>
    <col min="2" max="2" width="13.625" style="2" customWidth="1"/>
    <col min="3" max="3" width="26.75" style="1" customWidth="1"/>
    <col min="4" max="4" width="9" style="1" customWidth="1"/>
    <col min="5" max="5" width="17.5" style="1" customWidth="1"/>
    <col min="6" max="16384" width="9" style="1"/>
  </cols>
  <sheetData>
    <row r="1" spans="1:6">
      <c r="A1" s="3" t="s">
        <v>574</v>
      </c>
      <c r="B1" s="4" t="s">
        <v>575</v>
      </c>
      <c r="C1" s="3" t="s">
        <v>528</v>
      </c>
      <c r="D1" s="3" t="s">
        <v>576</v>
      </c>
      <c r="E1" s="3" t="s">
        <v>577</v>
      </c>
    </row>
    <row r="2" spans="1:6">
      <c r="A2" s="1">
        <v>229</v>
      </c>
      <c r="B2" s="2">
        <v>41950</v>
      </c>
      <c r="C2" s="1" t="s">
        <v>563</v>
      </c>
      <c r="D2" s="1">
        <v>8</v>
      </c>
      <c r="E2" s="1" t="s">
        <v>44</v>
      </c>
      <c r="F2" s="1">
        <v>24</v>
      </c>
    </row>
    <row r="3" spans="1:6">
      <c r="A3" s="1">
        <v>228</v>
      </c>
      <c r="B3" s="2">
        <v>41924</v>
      </c>
      <c r="C3" s="1" t="s">
        <v>565</v>
      </c>
      <c r="D3" s="1">
        <v>7</v>
      </c>
      <c r="E3" s="1" t="s">
        <v>40</v>
      </c>
      <c r="F3" s="1">
        <v>15</v>
      </c>
    </row>
    <row r="4" spans="1:6">
      <c r="A4" s="1">
        <v>237</v>
      </c>
      <c r="B4" s="2">
        <v>42126</v>
      </c>
      <c r="C4" s="1" t="s">
        <v>568</v>
      </c>
      <c r="D4" s="1">
        <v>15</v>
      </c>
      <c r="E4" s="1" t="s">
        <v>32</v>
      </c>
      <c r="F4" s="1">
        <v>11</v>
      </c>
    </row>
    <row r="5" spans="1:6">
      <c r="A5" s="5">
        <v>219</v>
      </c>
      <c r="B5" s="6">
        <v>41641</v>
      </c>
      <c r="C5" s="5" t="s">
        <v>546</v>
      </c>
      <c r="D5" s="5">
        <v>16</v>
      </c>
      <c r="E5" s="5" t="s">
        <v>45</v>
      </c>
      <c r="F5" s="1">
        <v>10</v>
      </c>
    </row>
    <row r="6" spans="1:6">
      <c r="A6" s="7">
        <v>226</v>
      </c>
      <c r="B6" s="8">
        <v>41862</v>
      </c>
      <c r="C6" s="7" t="s">
        <v>561</v>
      </c>
      <c r="D6" s="7">
        <v>12</v>
      </c>
      <c r="E6" s="7" t="s">
        <v>56</v>
      </c>
      <c r="F6" s="1">
        <v>10</v>
      </c>
    </row>
    <row r="7" spans="1:6">
      <c r="A7" s="9">
        <v>132</v>
      </c>
      <c r="B7" s="10">
        <v>39037</v>
      </c>
      <c r="C7" s="9" t="s">
        <v>594</v>
      </c>
      <c r="D7" s="9">
        <v>16</v>
      </c>
      <c r="E7" s="9" t="s">
        <v>31</v>
      </c>
      <c r="F7" s="1">
        <v>9</v>
      </c>
    </row>
    <row r="8" spans="1:6">
      <c r="A8" s="11">
        <v>236</v>
      </c>
      <c r="B8" s="12">
        <v>42117</v>
      </c>
      <c r="C8" s="11" t="s">
        <v>535</v>
      </c>
      <c r="D8" s="11">
        <v>16</v>
      </c>
      <c r="E8" s="11" t="s">
        <v>60</v>
      </c>
      <c r="F8" s="1">
        <v>8</v>
      </c>
    </row>
    <row r="9" spans="1:6">
      <c r="A9" s="13">
        <v>154</v>
      </c>
      <c r="B9" s="14">
        <v>39648</v>
      </c>
      <c r="C9" s="13" t="s">
        <v>550</v>
      </c>
      <c r="D9" s="13">
        <v>8</v>
      </c>
      <c r="E9" s="13" t="s">
        <v>20</v>
      </c>
      <c r="F9" s="1">
        <v>7</v>
      </c>
    </row>
    <row r="10" spans="1:6">
      <c r="A10" s="1">
        <v>113</v>
      </c>
      <c r="B10" s="2">
        <v>38493</v>
      </c>
      <c r="C10" s="1" t="s">
        <v>530</v>
      </c>
      <c r="D10" s="1">
        <v>14</v>
      </c>
      <c r="E10" s="1" t="s">
        <v>15</v>
      </c>
      <c r="F10" s="1">
        <v>6</v>
      </c>
    </row>
    <row r="11" spans="1:6">
      <c r="A11" s="5">
        <v>149</v>
      </c>
      <c r="B11" s="6">
        <v>39494</v>
      </c>
      <c r="C11" s="5" t="s">
        <v>546</v>
      </c>
      <c r="D11" s="5">
        <v>6</v>
      </c>
      <c r="E11" s="5" t="s">
        <v>41</v>
      </c>
      <c r="F11" s="1">
        <v>5</v>
      </c>
    </row>
    <row r="12" spans="1:6">
      <c r="A12" s="5">
        <v>198</v>
      </c>
      <c r="B12" s="6">
        <v>41011</v>
      </c>
      <c r="C12" s="5" t="s">
        <v>535</v>
      </c>
      <c r="D12" s="5">
        <v>12</v>
      </c>
      <c r="E12" s="5" t="s">
        <v>47</v>
      </c>
      <c r="F12" s="1">
        <v>5</v>
      </c>
    </row>
    <row r="13" spans="1:6">
      <c r="A13" s="5">
        <v>200</v>
      </c>
      <c r="B13" s="6">
        <v>41084</v>
      </c>
      <c r="C13" s="5" t="s">
        <v>550</v>
      </c>
      <c r="D13" s="5">
        <v>19</v>
      </c>
      <c r="E13" s="5" t="s">
        <v>36</v>
      </c>
      <c r="F13" s="1">
        <v>5</v>
      </c>
    </row>
    <row r="14" spans="1:6">
      <c r="A14" s="7">
        <v>233</v>
      </c>
      <c r="B14" s="8">
        <v>42035</v>
      </c>
      <c r="C14" s="7" t="s">
        <v>558</v>
      </c>
      <c r="D14" s="7">
        <v>8</v>
      </c>
      <c r="E14" s="7" t="s">
        <v>43</v>
      </c>
      <c r="F14" s="1">
        <v>5</v>
      </c>
    </row>
    <row r="15" spans="1:6">
      <c r="A15" s="9">
        <v>95</v>
      </c>
      <c r="B15" s="10">
        <v>37868</v>
      </c>
      <c r="C15" s="9" t="s">
        <v>535</v>
      </c>
      <c r="D15" s="9">
        <v>9</v>
      </c>
      <c r="E15" s="9" t="s">
        <v>19</v>
      </c>
      <c r="F15" s="1">
        <v>4</v>
      </c>
    </row>
    <row r="16" spans="1:6">
      <c r="A16" s="1">
        <v>139</v>
      </c>
      <c r="B16" s="2">
        <v>39205</v>
      </c>
      <c r="C16" s="1" t="s">
        <v>550</v>
      </c>
      <c r="D16" s="1">
        <v>11</v>
      </c>
      <c r="E16" s="1" t="s">
        <v>30</v>
      </c>
      <c r="F16" s="1">
        <v>4</v>
      </c>
    </row>
    <row r="17" spans="1:6">
      <c r="A17" s="5">
        <v>231</v>
      </c>
      <c r="B17" s="6">
        <v>41996</v>
      </c>
      <c r="C17" s="1" t="s">
        <v>565</v>
      </c>
      <c r="D17" s="1">
        <v>8</v>
      </c>
      <c r="E17" s="5" t="s">
        <v>50</v>
      </c>
      <c r="F17" s="1">
        <v>4</v>
      </c>
    </row>
    <row r="18" spans="1:6">
      <c r="A18" s="5">
        <v>43</v>
      </c>
      <c r="B18" s="6">
        <v>35915</v>
      </c>
      <c r="C18" s="5" t="s">
        <v>535</v>
      </c>
      <c r="D18" s="5"/>
      <c r="E18" s="5" t="s">
        <v>52</v>
      </c>
      <c r="F18" s="1">
        <v>3</v>
      </c>
    </row>
    <row r="19" spans="1:6">
      <c r="A19" s="5">
        <v>62</v>
      </c>
      <c r="B19" s="6">
        <v>36692</v>
      </c>
      <c r="C19" s="5" t="s">
        <v>537</v>
      </c>
      <c r="D19" s="5">
        <v>15</v>
      </c>
      <c r="E19" s="5" t="s">
        <v>8</v>
      </c>
      <c r="F19" s="1">
        <v>3</v>
      </c>
    </row>
    <row r="20" spans="1:6">
      <c r="A20" s="5">
        <v>100</v>
      </c>
      <c r="B20" s="6">
        <v>38073</v>
      </c>
      <c r="C20" s="5" t="s">
        <v>541</v>
      </c>
      <c r="D20" s="5">
        <v>36</v>
      </c>
      <c r="E20" s="5" t="s">
        <v>29</v>
      </c>
      <c r="F20" s="1">
        <v>3</v>
      </c>
    </row>
    <row r="21" spans="1:6">
      <c r="A21" s="5">
        <v>127</v>
      </c>
      <c r="B21" s="6">
        <v>38913</v>
      </c>
      <c r="C21" s="5" t="s">
        <v>530</v>
      </c>
      <c r="D21" s="5">
        <v>11</v>
      </c>
      <c r="E21" s="5" t="s">
        <v>11</v>
      </c>
      <c r="F21" s="1">
        <v>3</v>
      </c>
    </row>
    <row r="22" spans="1:6">
      <c r="A22" s="5">
        <v>167</v>
      </c>
      <c r="B22" s="6">
        <v>40059</v>
      </c>
      <c r="C22" s="5" t="s">
        <v>538</v>
      </c>
      <c r="D22" s="5">
        <v>8</v>
      </c>
      <c r="E22" s="5" t="s">
        <v>57</v>
      </c>
      <c r="F22" s="1">
        <v>3</v>
      </c>
    </row>
    <row r="23" spans="1:6">
      <c r="A23" s="7">
        <v>208</v>
      </c>
      <c r="B23" s="8">
        <v>41314</v>
      </c>
      <c r="C23" s="7" t="s">
        <v>558</v>
      </c>
      <c r="D23" s="7">
        <v>11</v>
      </c>
      <c r="E23" s="7" t="s">
        <v>39</v>
      </c>
      <c r="F23" s="1">
        <v>3</v>
      </c>
    </row>
    <row r="24" spans="1:6">
      <c r="A24" s="9">
        <v>20</v>
      </c>
      <c r="B24" s="10">
        <v>34956</v>
      </c>
      <c r="C24" s="9" t="s">
        <v>532</v>
      </c>
      <c r="D24" s="9"/>
      <c r="E24" s="9" t="s">
        <v>117</v>
      </c>
      <c r="F24" s="1">
        <v>2</v>
      </c>
    </row>
    <row r="25" spans="1:6">
      <c r="A25" s="1">
        <v>25</v>
      </c>
      <c r="B25" s="2">
        <v>35180</v>
      </c>
      <c r="C25" s="1" t="s">
        <v>535</v>
      </c>
      <c r="E25" s="1" t="s">
        <v>321</v>
      </c>
      <c r="F25" s="1">
        <v>2</v>
      </c>
    </row>
    <row r="26" spans="1:6">
      <c r="A26" s="5">
        <v>32</v>
      </c>
      <c r="B26" s="6">
        <v>35453</v>
      </c>
      <c r="C26" s="5" t="s">
        <v>540</v>
      </c>
      <c r="D26" s="5"/>
      <c r="E26" s="5" t="s">
        <v>73</v>
      </c>
      <c r="F26" s="1">
        <v>2</v>
      </c>
    </row>
    <row r="27" spans="1:6">
      <c r="A27" s="1">
        <v>37</v>
      </c>
      <c r="B27" s="2">
        <v>35656</v>
      </c>
      <c r="C27" s="1" t="s">
        <v>530</v>
      </c>
      <c r="E27" s="1" t="s">
        <v>324</v>
      </c>
      <c r="F27" s="1">
        <v>2</v>
      </c>
    </row>
    <row r="28" spans="1:6">
      <c r="A28" s="1">
        <v>38</v>
      </c>
      <c r="B28" s="2">
        <v>35678</v>
      </c>
      <c r="C28" s="1" t="s">
        <v>535</v>
      </c>
      <c r="E28" s="1" t="s">
        <v>70</v>
      </c>
      <c r="F28" s="1">
        <v>2</v>
      </c>
    </row>
    <row r="29" spans="1:6">
      <c r="A29" s="5">
        <v>48</v>
      </c>
      <c r="B29" s="6">
        <v>36111</v>
      </c>
      <c r="C29" s="1" t="s">
        <v>532</v>
      </c>
      <c r="E29" s="5" t="s">
        <v>71</v>
      </c>
      <c r="F29" s="1">
        <v>2</v>
      </c>
    </row>
    <row r="30" spans="1:6">
      <c r="A30" s="5">
        <v>98</v>
      </c>
      <c r="B30" s="6">
        <v>38015</v>
      </c>
      <c r="C30" s="5" t="s">
        <v>540</v>
      </c>
      <c r="D30" s="5">
        <v>13</v>
      </c>
      <c r="E30" s="5" t="s">
        <v>35</v>
      </c>
      <c r="F30" s="1">
        <v>2</v>
      </c>
    </row>
    <row r="31" spans="1:6">
      <c r="A31" s="5">
        <v>103</v>
      </c>
      <c r="B31" s="6">
        <v>38155</v>
      </c>
      <c r="C31" s="5" t="s">
        <v>547</v>
      </c>
      <c r="D31" s="1">
        <v>12</v>
      </c>
      <c r="E31" s="5" t="s">
        <v>38</v>
      </c>
      <c r="F31" s="1">
        <v>2</v>
      </c>
    </row>
    <row r="32" spans="1:6">
      <c r="A32" s="7">
        <v>106</v>
      </c>
      <c r="B32" s="8">
        <v>38232</v>
      </c>
      <c r="C32" s="7" t="s">
        <v>538</v>
      </c>
      <c r="D32" s="5">
        <v>16</v>
      </c>
      <c r="E32" s="7" t="s">
        <v>28</v>
      </c>
      <c r="F32" s="1">
        <v>2</v>
      </c>
    </row>
    <row r="33" spans="1:6">
      <c r="A33" s="9">
        <v>110</v>
      </c>
      <c r="B33" s="10">
        <v>38394</v>
      </c>
      <c r="C33" s="9" t="s">
        <v>546</v>
      </c>
      <c r="D33" s="9">
        <v>14</v>
      </c>
      <c r="E33" s="9" t="s">
        <v>34</v>
      </c>
      <c r="F33" s="1">
        <v>2</v>
      </c>
    </row>
    <row r="34" spans="1:6">
      <c r="A34" s="1">
        <v>148</v>
      </c>
      <c r="B34" s="6">
        <v>39451</v>
      </c>
      <c r="C34" s="5" t="s">
        <v>546</v>
      </c>
      <c r="D34" s="5">
        <v>5</v>
      </c>
      <c r="E34" s="1" t="s">
        <v>54</v>
      </c>
      <c r="F34" s="1">
        <v>2</v>
      </c>
    </row>
    <row r="35" spans="1:6">
      <c r="A35" s="5">
        <v>186</v>
      </c>
      <c r="B35" s="6">
        <v>40647</v>
      </c>
      <c r="C35" s="5" t="s">
        <v>538</v>
      </c>
      <c r="D35" s="5">
        <v>4</v>
      </c>
      <c r="E35" s="5" t="s">
        <v>33</v>
      </c>
      <c r="F35" s="1">
        <v>2</v>
      </c>
    </row>
    <row r="36" spans="1:6">
      <c r="A36" s="1">
        <v>189</v>
      </c>
      <c r="B36" s="2">
        <v>40741</v>
      </c>
      <c r="C36" s="1" t="s">
        <v>550</v>
      </c>
      <c r="D36" s="1">
        <v>5</v>
      </c>
      <c r="E36" s="1" t="s">
        <v>59</v>
      </c>
      <c r="F36" s="1">
        <v>2</v>
      </c>
    </row>
    <row r="37" spans="1:6">
      <c r="A37" s="5">
        <v>190</v>
      </c>
      <c r="B37" s="6">
        <v>40766</v>
      </c>
      <c r="C37" s="5" t="s">
        <v>530</v>
      </c>
      <c r="D37" s="5">
        <v>7</v>
      </c>
      <c r="E37" s="5" t="s">
        <v>51</v>
      </c>
      <c r="F37" s="1">
        <v>2</v>
      </c>
    </row>
    <row r="38" spans="1:6">
      <c r="A38" s="1">
        <v>204</v>
      </c>
      <c r="B38" s="2">
        <v>41187</v>
      </c>
      <c r="C38" s="1" t="s">
        <v>554</v>
      </c>
      <c r="D38" s="1">
        <v>8</v>
      </c>
      <c r="E38" s="1" t="s">
        <v>61</v>
      </c>
      <c r="F38" s="1">
        <v>2</v>
      </c>
    </row>
    <row r="39" spans="1:6">
      <c r="A39" s="5">
        <v>224</v>
      </c>
      <c r="B39" s="6">
        <v>41805</v>
      </c>
      <c r="C39" s="5" t="s">
        <v>557</v>
      </c>
      <c r="D39" s="5">
        <v>8</v>
      </c>
      <c r="E39" s="5" t="s">
        <v>600</v>
      </c>
      <c r="F39" s="1">
        <v>2</v>
      </c>
    </row>
    <row r="40" spans="1:6">
      <c r="A40" s="5">
        <v>3</v>
      </c>
      <c r="B40" s="6">
        <v>34207</v>
      </c>
      <c r="C40" s="5" t="s">
        <v>531</v>
      </c>
      <c r="D40" s="5">
        <v>20</v>
      </c>
      <c r="E40" s="5" t="s">
        <v>582</v>
      </c>
      <c r="F40" s="1">
        <v>1</v>
      </c>
    </row>
    <row r="41" spans="1:6">
      <c r="A41" s="7">
        <v>4</v>
      </c>
      <c r="B41" s="8">
        <v>34283</v>
      </c>
      <c r="C41" s="7" t="s">
        <v>529</v>
      </c>
      <c r="D41" s="7">
        <v>16</v>
      </c>
      <c r="E41" s="7" t="s">
        <v>5</v>
      </c>
      <c r="F41" s="1">
        <v>1</v>
      </c>
    </row>
    <row r="42" spans="1:6">
      <c r="A42" s="9">
        <v>9</v>
      </c>
      <c r="B42" s="10">
        <v>34494</v>
      </c>
      <c r="C42" s="9" t="s">
        <v>584</v>
      </c>
      <c r="D42" s="9"/>
      <c r="E42" s="9" t="s">
        <v>67</v>
      </c>
      <c r="F42" s="1">
        <v>1</v>
      </c>
    </row>
    <row r="43" spans="1:6">
      <c r="A43" s="1">
        <v>11</v>
      </c>
      <c r="B43" s="2">
        <v>34620</v>
      </c>
      <c r="C43" s="1" t="s">
        <v>530</v>
      </c>
      <c r="E43" s="1" t="s">
        <v>103</v>
      </c>
      <c r="F43" s="1">
        <v>1</v>
      </c>
    </row>
    <row r="44" spans="1:6">
      <c r="A44" s="5">
        <v>12</v>
      </c>
      <c r="B44" s="6">
        <v>34655</v>
      </c>
      <c r="C44" s="5" t="s">
        <v>585</v>
      </c>
      <c r="D44" s="5"/>
      <c r="E44" s="5" t="s">
        <v>586</v>
      </c>
      <c r="F44" s="1">
        <v>1</v>
      </c>
    </row>
    <row r="45" spans="1:6">
      <c r="A45" s="5">
        <v>13</v>
      </c>
      <c r="B45" s="6">
        <v>34683</v>
      </c>
      <c r="C45" s="5" t="s">
        <v>530</v>
      </c>
      <c r="D45" s="5"/>
      <c r="E45" s="5" t="s">
        <v>98</v>
      </c>
      <c r="F45" s="1">
        <v>1</v>
      </c>
    </row>
    <row r="46" spans="1:6">
      <c r="A46" s="5">
        <v>15</v>
      </c>
      <c r="B46" s="6">
        <v>34788</v>
      </c>
      <c r="C46" s="5" t="s">
        <v>530</v>
      </c>
      <c r="D46" s="5">
        <v>30</v>
      </c>
      <c r="E46" s="5" t="s">
        <v>6</v>
      </c>
      <c r="F46" s="1">
        <v>1</v>
      </c>
    </row>
    <row r="47" spans="1:6">
      <c r="A47" s="1">
        <v>16</v>
      </c>
      <c r="B47" s="2">
        <v>34809</v>
      </c>
      <c r="C47" s="1" t="s">
        <v>535</v>
      </c>
      <c r="E47" s="1" t="s">
        <v>587</v>
      </c>
      <c r="F47" s="1">
        <v>1</v>
      </c>
    </row>
    <row r="48" spans="1:6">
      <c r="A48" s="5">
        <v>17</v>
      </c>
      <c r="B48" s="6">
        <v>34844</v>
      </c>
      <c r="C48" s="5" t="s">
        <v>532</v>
      </c>
      <c r="D48" s="5">
        <v>20</v>
      </c>
      <c r="E48" s="5" t="s">
        <v>7</v>
      </c>
      <c r="F48" s="1">
        <v>1</v>
      </c>
    </row>
    <row r="49" spans="1:6">
      <c r="A49" s="5">
        <v>19</v>
      </c>
      <c r="B49" s="6">
        <v>34935</v>
      </c>
      <c r="C49" s="5" t="s">
        <v>530</v>
      </c>
      <c r="D49" s="5"/>
      <c r="E49" s="5" t="s">
        <v>78</v>
      </c>
      <c r="F49" s="1">
        <v>1</v>
      </c>
    </row>
    <row r="50" spans="1:6">
      <c r="A50" s="7">
        <v>27</v>
      </c>
      <c r="B50" s="8">
        <v>35229</v>
      </c>
      <c r="C50" s="7" t="s">
        <v>530</v>
      </c>
      <c r="D50" s="7"/>
      <c r="E50" s="7" t="s">
        <v>588</v>
      </c>
      <c r="F50" s="1">
        <v>1</v>
      </c>
    </row>
    <row r="51" spans="1:6">
      <c r="A51" s="9">
        <v>33</v>
      </c>
      <c r="B51" s="10">
        <v>35516</v>
      </c>
      <c r="C51" s="9" t="s">
        <v>530</v>
      </c>
      <c r="D51" s="9"/>
      <c r="E51" s="9" t="s">
        <v>146</v>
      </c>
      <c r="F51" s="1">
        <v>1</v>
      </c>
    </row>
    <row r="52" spans="1:6">
      <c r="A52" s="1">
        <v>35</v>
      </c>
      <c r="B52" s="2">
        <v>35572</v>
      </c>
      <c r="C52" s="1" t="s">
        <v>532</v>
      </c>
      <c r="E52" s="1" t="s">
        <v>590</v>
      </c>
      <c r="F52" s="1">
        <v>1</v>
      </c>
    </row>
    <row r="53" spans="1:6">
      <c r="A53" s="5">
        <v>39</v>
      </c>
      <c r="B53" s="6">
        <v>35747</v>
      </c>
      <c r="C53" s="5" t="s">
        <v>532</v>
      </c>
      <c r="D53" s="5"/>
      <c r="E53" s="5" t="s">
        <v>108</v>
      </c>
      <c r="F53" s="1">
        <v>1</v>
      </c>
    </row>
    <row r="54" spans="1:6">
      <c r="A54" s="5">
        <v>40</v>
      </c>
      <c r="B54" s="6">
        <v>35768</v>
      </c>
      <c r="C54" s="5" t="s">
        <v>530</v>
      </c>
      <c r="D54" s="5"/>
      <c r="E54" s="5" t="s">
        <v>230</v>
      </c>
      <c r="F54" s="1">
        <v>1</v>
      </c>
    </row>
    <row r="55" spans="1:6">
      <c r="A55" s="5">
        <v>41</v>
      </c>
      <c r="B55" s="6">
        <v>35817</v>
      </c>
      <c r="C55" s="5" t="s">
        <v>540</v>
      </c>
      <c r="D55" s="5"/>
      <c r="E55" s="5" t="s">
        <v>296</v>
      </c>
      <c r="F55" s="1">
        <v>1</v>
      </c>
    </row>
    <row r="56" spans="1:6">
      <c r="A56" s="5">
        <v>42</v>
      </c>
      <c r="B56" s="6">
        <v>35880</v>
      </c>
      <c r="C56" s="5" t="s">
        <v>530</v>
      </c>
      <c r="D56" s="5"/>
      <c r="E56" s="5" t="s">
        <v>591</v>
      </c>
      <c r="F56" s="1">
        <v>1</v>
      </c>
    </row>
    <row r="57" spans="1:6">
      <c r="A57" s="5">
        <v>45</v>
      </c>
      <c r="B57" s="6">
        <v>35957</v>
      </c>
      <c r="C57" s="5" t="s">
        <v>530</v>
      </c>
      <c r="D57" s="5"/>
      <c r="E57" s="5" t="s">
        <v>25</v>
      </c>
      <c r="F57" s="1">
        <v>1</v>
      </c>
    </row>
    <row r="58" spans="1:6">
      <c r="A58" s="7">
        <v>46</v>
      </c>
      <c r="B58" s="8">
        <v>36020</v>
      </c>
      <c r="C58" s="7" t="s">
        <v>530</v>
      </c>
      <c r="D58" s="7"/>
      <c r="E58" s="7" t="s">
        <v>151</v>
      </c>
      <c r="F58" s="1">
        <v>1</v>
      </c>
    </row>
    <row r="59" spans="1:6">
      <c r="A59" s="9">
        <v>49</v>
      </c>
      <c r="B59" s="10">
        <v>36132</v>
      </c>
      <c r="C59" s="9" t="s">
        <v>530</v>
      </c>
      <c r="D59" s="9"/>
      <c r="E59" s="9" t="s">
        <v>592</v>
      </c>
      <c r="F59" s="1">
        <v>1</v>
      </c>
    </row>
    <row r="60" spans="1:6">
      <c r="A60" s="5">
        <v>50</v>
      </c>
      <c r="B60" s="6">
        <v>36181</v>
      </c>
      <c r="C60" s="5" t="s">
        <v>540</v>
      </c>
      <c r="D60" s="5"/>
      <c r="E60" s="5" t="s">
        <v>593</v>
      </c>
      <c r="F60" s="1">
        <v>1</v>
      </c>
    </row>
    <row r="61" spans="1:6">
      <c r="A61" s="5">
        <v>52</v>
      </c>
      <c r="B61" s="6">
        <v>36272</v>
      </c>
      <c r="C61" s="5" t="s">
        <v>535</v>
      </c>
      <c r="D61" s="5"/>
      <c r="E61" s="5" t="s">
        <v>109</v>
      </c>
      <c r="F61" s="1">
        <v>1</v>
      </c>
    </row>
    <row r="62" spans="1:6">
      <c r="A62" s="5">
        <v>56</v>
      </c>
      <c r="B62" s="6">
        <v>36412</v>
      </c>
      <c r="C62" s="1" t="s">
        <v>535</v>
      </c>
      <c r="E62" s="5" t="s">
        <v>346</v>
      </c>
      <c r="F62" s="1">
        <v>1</v>
      </c>
    </row>
    <row r="63" spans="1:6">
      <c r="A63" s="1">
        <v>59</v>
      </c>
      <c r="B63" s="2">
        <v>36615</v>
      </c>
      <c r="C63" s="1" t="s">
        <v>530</v>
      </c>
      <c r="D63" s="1">
        <v>19</v>
      </c>
      <c r="E63" s="1" t="s">
        <v>9</v>
      </c>
      <c r="F63" s="1">
        <v>1</v>
      </c>
    </row>
    <row r="64" spans="1:6">
      <c r="A64" s="5">
        <v>63</v>
      </c>
      <c r="B64" s="6">
        <v>36755</v>
      </c>
      <c r="C64" s="5" t="s">
        <v>530</v>
      </c>
      <c r="D64" s="5">
        <v>27</v>
      </c>
      <c r="E64" s="5" t="s">
        <v>12</v>
      </c>
      <c r="F64" s="1">
        <v>1</v>
      </c>
    </row>
    <row r="65" spans="1:6">
      <c r="A65" s="5">
        <v>64</v>
      </c>
      <c r="B65" s="6">
        <v>36776</v>
      </c>
      <c r="C65" s="5" t="s">
        <v>535</v>
      </c>
      <c r="D65" s="5">
        <v>34</v>
      </c>
      <c r="E65" s="5" t="s">
        <v>13</v>
      </c>
      <c r="F65" s="1">
        <v>1</v>
      </c>
    </row>
    <row r="66" spans="1:6">
      <c r="A66" s="5">
        <v>65</v>
      </c>
      <c r="B66" s="6">
        <v>36846</v>
      </c>
      <c r="C66" s="5" t="s">
        <v>532</v>
      </c>
      <c r="D66" s="5">
        <v>18</v>
      </c>
      <c r="E66" s="5" t="s">
        <v>14</v>
      </c>
      <c r="F66" s="1">
        <v>1</v>
      </c>
    </row>
    <row r="67" spans="1:6">
      <c r="A67" s="7">
        <v>67</v>
      </c>
      <c r="B67" s="8">
        <v>36909</v>
      </c>
      <c r="C67" s="7" t="s">
        <v>534</v>
      </c>
      <c r="D67" s="7">
        <v>17</v>
      </c>
      <c r="E67" s="7" t="s">
        <v>16</v>
      </c>
      <c r="F67" s="1">
        <v>1</v>
      </c>
    </row>
    <row r="68" spans="1:6">
      <c r="A68" s="9">
        <v>68</v>
      </c>
      <c r="B68" s="10">
        <v>36979</v>
      </c>
      <c r="C68" s="9" t="s">
        <v>530</v>
      </c>
      <c r="D68" s="9">
        <v>10</v>
      </c>
      <c r="E68" s="9" t="s">
        <v>17</v>
      </c>
      <c r="F68" s="1">
        <v>1</v>
      </c>
    </row>
    <row r="69" spans="1:6">
      <c r="A69" s="5">
        <v>69</v>
      </c>
      <c r="B69" s="6">
        <v>37000</v>
      </c>
      <c r="C69" s="5" t="s">
        <v>538</v>
      </c>
      <c r="D69" s="5">
        <v>24</v>
      </c>
      <c r="E69" s="5" t="s">
        <v>18</v>
      </c>
      <c r="F69" s="1">
        <v>1</v>
      </c>
    </row>
    <row r="70" spans="1:6">
      <c r="A70" s="5">
        <v>72</v>
      </c>
      <c r="B70" s="6">
        <v>37118</v>
      </c>
      <c r="C70" s="5" t="s">
        <v>530</v>
      </c>
      <c r="D70" s="5">
        <v>19</v>
      </c>
      <c r="E70" s="5" t="s">
        <v>21</v>
      </c>
      <c r="F70" s="1">
        <v>1</v>
      </c>
    </row>
    <row r="71" spans="1:6">
      <c r="A71" s="5">
        <v>73</v>
      </c>
      <c r="B71" s="6">
        <v>37140</v>
      </c>
      <c r="C71" s="5" t="s">
        <v>538</v>
      </c>
      <c r="D71" s="5">
        <v>19</v>
      </c>
      <c r="E71" s="5" t="s">
        <v>22</v>
      </c>
      <c r="F71" s="1">
        <v>1</v>
      </c>
    </row>
    <row r="72" spans="1:6">
      <c r="A72" s="5">
        <v>75</v>
      </c>
      <c r="B72" s="6">
        <v>37227</v>
      </c>
      <c r="C72" s="5" t="s">
        <v>530</v>
      </c>
      <c r="D72" s="5">
        <v>19</v>
      </c>
      <c r="E72" s="5" t="s">
        <v>24</v>
      </c>
      <c r="F72" s="1">
        <v>1</v>
      </c>
    </row>
    <row r="73" spans="1:6">
      <c r="A73" s="5">
        <v>76</v>
      </c>
      <c r="B73" s="6">
        <v>37273</v>
      </c>
      <c r="C73" s="5" t="s">
        <v>540</v>
      </c>
      <c r="D73" s="5">
        <v>12</v>
      </c>
      <c r="E73" s="5" t="s">
        <v>25</v>
      </c>
      <c r="F73" s="1">
        <v>1</v>
      </c>
    </row>
    <row r="74" spans="1:6">
      <c r="A74" s="5">
        <v>78</v>
      </c>
      <c r="B74" s="6">
        <v>37346</v>
      </c>
      <c r="C74" s="5" t="s">
        <v>530</v>
      </c>
      <c r="D74" s="5">
        <v>20</v>
      </c>
      <c r="E74" s="5" t="s">
        <v>27</v>
      </c>
      <c r="F74" s="1">
        <v>1</v>
      </c>
    </row>
    <row r="75" spans="1:6">
      <c r="A75" s="5">
        <v>102</v>
      </c>
      <c r="B75" s="6">
        <v>38130</v>
      </c>
      <c r="C75" s="5" t="s">
        <v>530</v>
      </c>
      <c r="D75" s="5">
        <v>13</v>
      </c>
      <c r="E75" s="5" t="s">
        <v>37</v>
      </c>
      <c r="F75" s="1">
        <v>1</v>
      </c>
    </row>
    <row r="76" spans="1:6">
      <c r="A76" s="7">
        <v>115</v>
      </c>
      <c r="B76" s="8">
        <v>38550</v>
      </c>
      <c r="C76" s="7" t="s">
        <v>530</v>
      </c>
      <c r="D76" s="7">
        <v>14</v>
      </c>
      <c r="E76" s="7" t="s">
        <v>42</v>
      </c>
      <c r="F76" s="1">
        <v>1</v>
      </c>
    </row>
    <row r="77" spans="1:6">
      <c r="A77" s="9">
        <v>129</v>
      </c>
      <c r="B77" s="10">
        <v>38967</v>
      </c>
      <c r="C77" s="9" t="s">
        <v>535</v>
      </c>
      <c r="D77" s="9">
        <v>16</v>
      </c>
      <c r="E77" s="9" t="s">
        <v>46</v>
      </c>
      <c r="F77" s="1">
        <v>1</v>
      </c>
    </row>
    <row r="78" spans="1:6">
      <c r="A78" s="5">
        <v>135</v>
      </c>
      <c r="B78" s="6">
        <v>39123</v>
      </c>
      <c r="C78" s="5" t="s">
        <v>546</v>
      </c>
      <c r="D78" s="5">
        <v>14</v>
      </c>
      <c r="E78" s="5" t="s">
        <v>48</v>
      </c>
      <c r="F78" s="1">
        <v>1</v>
      </c>
    </row>
    <row r="79" spans="1:6">
      <c r="A79" s="5">
        <v>136</v>
      </c>
      <c r="B79" s="6">
        <v>39138</v>
      </c>
      <c r="C79" s="5" t="s">
        <v>550</v>
      </c>
      <c r="D79" s="5">
        <v>15</v>
      </c>
      <c r="E79" s="5" t="s">
        <v>49</v>
      </c>
      <c r="F79" s="1">
        <v>1</v>
      </c>
    </row>
    <row r="80" spans="1:6">
      <c r="A80" s="1">
        <v>144</v>
      </c>
      <c r="B80" s="2">
        <v>39331</v>
      </c>
      <c r="C80" s="1" t="s">
        <v>535</v>
      </c>
      <c r="D80" s="1">
        <v>11</v>
      </c>
      <c r="E80" s="1" t="s">
        <v>53</v>
      </c>
      <c r="F80" s="1">
        <v>1</v>
      </c>
    </row>
    <row r="81" spans="1:6">
      <c r="A81" s="5">
        <v>156</v>
      </c>
      <c r="B81" s="6">
        <v>39695</v>
      </c>
      <c r="C81" s="5" t="s">
        <v>538</v>
      </c>
      <c r="D81" s="5">
        <v>10</v>
      </c>
      <c r="E81" s="5" t="s">
        <v>55</v>
      </c>
      <c r="F81" s="1">
        <v>1</v>
      </c>
    </row>
    <row r="82" spans="1:6">
      <c r="A82" s="5">
        <v>174</v>
      </c>
      <c r="B82" s="6">
        <v>40283</v>
      </c>
      <c r="C82" s="5" t="s">
        <v>535</v>
      </c>
      <c r="D82" s="5">
        <v>10</v>
      </c>
      <c r="E82" s="5" t="s">
        <v>58</v>
      </c>
      <c r="F82" s="1">
        <v>1</v>
      </c>
    </row>
    <row r="83" spans="1:6">
      <c r="A83" s="5">
        <v>210</v>
      </c>
      <c r="B83" s="6">
        <v>41389</v>
      </c>
      <c r="C83" s="5" t="s">
        <v>535</v>
      </c>
      <c r="D83" s="5">
        <v>10</v>
      </c>
      <c r="E83" s="5" t="s">
        <v>597</v>
      </c>
      <c r="F83" s="1">
        <v>1</v>
      </c>
    </row>
    <row r="84" spans="1:6">
      <c r="A84" s="5">
        <v>214</v>
      </c>
      <c r="B84" s="6">
        <v>41498</v>
      </c>
      <c r="C84" s="5" t="s">
        <v>541</v>
      </c>
      <c r="D84" s="5">
        <v>16</v>
      </c>
      <c r="E84" s="5" t="s">
        <v>599</v>
      </c>
      <c r="F84" s="1">
        <v>1</v>
      </c>
    </row>
    <row r="85" spans="1:6">
      <c r="A85" s="5">
        <v>216</v>
      </c>
      <c r="B85" s="6">
        <v>41559</v>
      </c>
      <c r="C85" s="5" t="s">
        <v>562</v>
      </c>
      <c r="D85" s="5">
        <v>12</v>
      </c>
      <c r="E85" s="5" t="s">
        <v>91</v>
      </c>
      <c r="F85" s="1">
        <v>1</v>
      </c>
    </row>
    <row r="86" spans="1:6">
      <c r="A86" s="5">
        <v>222</v>
      </c>
      <c r="B86" s="6">
        <v>41753</v>
      </c>
      <c r="C86" s="5" t="s">
        <v>535</v>
      </c>
      <c r="D86" s="5">
        <v>12</v>
      </c>
      <c r="E86" s="5" t="s">
        <v>22</v>
      </c>
      <c r="F86" s="1">
        <v>1</v>
      </c>
    </row>
    <row r="87" spans="1:6">
      <c r="A87" s="7">
        <v>230</v>
      </c>
      <c r="B87" s="8">
        <v>41977</v>
      </c>
      <c r="C87" s="7" t="s">
        <v>566</v>
      </c>
      <c r="D87" s="7">
        <v>10</v>
      </c>
      <c r="E87" s="7" t="s">
        <v>62</v>
      </c>
      <c r="F87" s="1">
        <v>1</v>
      </c>
    </row>
    <row r="88" spans="1:6">
      <c r="A88" s="9">
        <v>1</v>
      </c>
      <c r="B88" s="10">
        <v>34101</v>
      </c>
      <c r="C88" s="9" t="s">
        <v>529</v>
      </c>
      <c r="D88" s="9">
        <v>12</v>
      </c>
      <c r="E88" s="9" t="s">
        <v>2</v>
      </c>
    </row>
    <row r="89" spans="1:6">
      <c r="A89" s="5">
        <v>7</v>
      </c>
      <c r="B89" s="6">
        <v>34417</v>
      </c>
      <c r="C89" s="5" t="s">
        <v>530</v>
      </c>
      <c r="D89" s="5">
        <v>21</v>
      </c>
      <c r="E89" s="5" t="s">
        <v>2</v>
      </c>
    </row>
    <row r="90" spans="1:6">
      <c r="A90" s="5">
        <v>2</v>
      </c>
      <c r="B90" s="6">
        <v>34144</v>
      </c>
      <c r="C90" s="5" t="s">
        <v>530</v>
      </c>
      <c r="D90" s="5">
        <v>16</v>
      </c>
      <c r="E90" s="5" t="s">
        <v>52</v>
      </c>
    </row>
    <row r="91" spans="1:6">
      <c r="A91" s="5">
        <v>5</v>
      </c>
      <c r="B91" s="6">
        <v>34319</v>
      </c>
      <c r="C91" s="5" t="s">
        <v>530</v>
      </c>
      <c r="D91" s="5">
        <v>20</v>
      </c>
      <c r="E91" s="5" t="s">
        <v>2</v>
      </c>
    </row>
    <row r="92" spans="1:6">
      <c r="A92" s="5">
        <v>6</v>
      </c>
      <c r="B92" s="6">
        <v>34340</v>
      </c>
      <c r="C92" s="5" t="s">
        <v>532</v>
      </c>
      <c r="D92" s="5">
        <v>9</v>
      </c>
      <c r="E92" s="5" t="s">
        <v>2</v>
      </c>
    </row>
    <row r="93" spans="1:6">
      <c r="A93" s="5">
        <v>8</v>
      </c>
      <c r="B93" s="6">
        <v>34451</v>
      </c>
      <c r="C93" s="5" t="s">
        <v>529</v>
      </c>
      <c r="D93" s="5"/>
      <c r="E93" s="5" t="s">
        <v>117</v>
      </c>
    </row>
    <row r="94" spans="1:6">
      <c r="A94" s="1">
        <v>10</v>
      </c>
      <c r="B94" s="2">
        <v>34571</v>
      </c>
      <c r="C94" s="1" t="s">
        <v>530</v>
      </c>
      <c r="E94" s="1" t="s">
        <v>15</v>
      </c>
    </row>
    <row r="95" spans="1:6">
      <c r="A95" s="5">
        <v>14</v>
      </c>
      <c r="B95" s="6">
        <v>34711</v>
      </c>
      <c r="C95" s="5" t="s">
        <v>540</v>
      </c>
      <c r="D95" s="5"/>
      <c r="E95" s="5" t="s">
        <v>15</v>
      </c>
    </row>
    <row r="96" spans="1:6">
      <c r="A96" s="5">
        <v>18</v>
      </c>
      <c r="B96" s="6">
        <v>34872</v>
      </c>
      <c r="C96" s="1" t="s">
        <v>530</v>
      </c>
      <c r="E96" s="5" t="s">
        <v>15</v>
      </c>
    </row>
    <row r="97" spans="1:5">
      <c r="A97" s="5">
        <v>21</v>
      </c>
      <c r="B97" s="6">
        <v>35012</v>
      </c>
      <c r="C97" s="5" t="s">
        <v>535</v>
      </c>
      <c r="D97" s="5"/>
      <c r="E97" s="5" t="s">
        <v>57</v>
      </c>
    </row>
    <row r="98" spans="1:5">
      <c r="A98" s="7">
        <v>22</v>
      </c>
      <c r="B98" s="8">
        <v>35040</v>
      </c>
      <c r="C98" s="7" t="s">
        <v>530</v>
      </c>
      <c r="D98" s="7"/>
      <c r="E98" s="7" t="s">
        <v>321</v>
      </c>
    </row>
    <row r="99" spans="1:5">
      <c r="A99" s="9">
        <v>23</v>
      </c>
      <c r="B99" s="10">
        <v>35082</v>
      </c>
      <c r="C99" s="9" t="s">
        <v>540</v>
      </c>
      <c r="D99" s="9"/>
      <c r="E99" s="9" t="s">
        <v>40</v>
      </c>
    </row>
    <row r="100" spans="1:5">
      <c r="A100" s="5">
        <v>24</v>
      </c>
      <c r="B100" s="6">
        <v>35152</v>
      </c>
      <c r="C100" s="5" t="s">
        <v>530</v>
      </c>
      <c r="D100" s="5"/>
      <c r="E100" s="5" t="s">
        <v>40</v>
      </c>
    </row>
    <row r="101" spans="1:5">
      <c r="A101" s="1">
        <v>26</v>
      </c>
      <c r="B101" s="6">
        <v>35201</v>
      </c>
      <c r="C101" s="1" t="s">
        <v>532</v>
      </c>
      <c r="E101" s="1" t="s">
        <v>70</v>
      </c>
    </row>
    <row r="102" spans="1:5">
      <c r="A102" s="5">
        <v>28</v>
      </c>
      <c r="B102" s="6">
        <v>35306</v>
      </c>
      <c r="C102" s="5" t="s">
        <v>530</v>
      </c>
      <c r="D102" s="5"/>
      <c r="E102" s="5" t="s">
        <v>35</v>
      </c>
    </row>
    <row r="103" spans="1:5">
      <c r="A103" s="1">
        <v>29</v>
      </c>
      <c r="B103" s="2">
        <v>35334</v>
      </c>
      <c r="C103" s="1" t="s">
        <v>532</v>
      </c>
      <c r="E103" s="1" t="s">
        <v>73</v>
      </c>
    </row>
    <row r="104" spans="1:5">
      <c r="A104" s="1">
        <v>30</v>
      </c>
      <c r="B104" s="2">
        <v>35376</v>
      </c>
      <c r="C104" s="1" t="s">
        <v>535</v>
      </c>
      <c r="E104" s="1" t="s">
        <v>15</v>
      </c>
    </row>
    <row r="105" spans="1:5">
      <c r="A105" s="5">
        <v>31</v>
      </c>
      <c r="B105" s="6">
        <v>35404</v>
      </c>
      <c r="C105" s="5" t="s">
        <v>530</v>
      </c>
      <c r="E105" s="15" t="s">
        <v>589</v>
      </c>
    </row>
    <row r="106" spans="1:5">
      <c r="A106" s="1">
        <v>34</v>
      </c>
      <c r="B106" s="2">
        <v>35544</v>
      </c>
      <c r="C106" s="1" t="s">
        <v>535</v>
      </c>
      <c r="E106" s="1" t="s">
        <v>71</v>
      </c>
    </row>
    <row r="107" spans="1:5">
      <c r="A107" s="1">
        <v>36</v>
      </c>
      <c r="B107" s="2">
        <v>35593</v>
      </c>
      <c r="C107" s="1" t="s">
        <v>530</v>
      </c>
      <c r="E107" s="1" t="s">
        <v>324</v>
      </c>
    </row>
    <row r="108" spans="1:5">
      <c r="A108" s="5">
        <v>44</v>
      </c>
      <c r="B108" s="6">
        <v>35936</v>
      </c>
      <c r="C108" s="5" t="s">
        <v>532</v>
      </c>
      <c r="D108" s="5"/>
      <c r="E108" s="5" t="s">
        <v>30</v>
      </c>
    </row>
    <row r="109" spans="1:5">
      <c r="A109" s="7">
        <v>47</v>
      </c>
      <c r="B109" s="8">
        <v>36041</v>
      </c>
      <c r="C109" s="7" t="s">
        <v>535</v>
      </c>
      <c r="D109" s="7"/>
      <c r="E109" s="7" t="s">
        <v>11</v>
      </c>
    </row>
    <row r="110" spans="1:5">
      <c r="A110" s="9">
        <v>51</v>
      </c>
      <c r="B110" s="10">
        <v>36244</v>
      </c>
      <c r="C110" s="9" t="s">
        <v>530</v>
      </c>
      <c r="D110" s="9"/>
      <c r="E110" s="9" t="s">
        <v>30</v>
      </c>
    </row>
    <row r="111" spans="1:5">
      <c r="A111" s="5">
        <v>53</v>
      </c>
      <c r="B111" s="6">
        <v>36300</v>
      </c>
      <c r="C111" s="5" t="s">
        <v>532</v>
      </c>
      <c r="D111" s="5"/>
      <c r="E111" s="5" t="s">
        <v>57</v>
      </c>
    </row>
    <row r="112" spans="1:5">
      <c r="A112" s="5">
        <v>54</v>
      </c>
      <c r="B112" s="6">
        <v>36321</v>
      </c>
      <c r="C112" s="5" t="s">
        <v>537</v>
      </c>
      <c r="D112" s="5"/>
      <c r="E112" s="5" t="s">
        <v>38</v>
      </c>
    </row>
    <row r="113" spans="1:5">
      <c r="A113" s="5">
        <v>55</v>
      </c>
      <c r="B113" s="6">
        <v>36384</v>
      </c>
      <c r="C113" s="5" t="s">
        <v>530</v>
      </c>
      <c r="D113" s="5"/>
      <c r="E113" s="5" t="s">
        <v>29</v>
      </c>
    </row>
    <row r="114" spans="1:5">
      <c r="A114" s="5">
        <v>57</v>
      </c>
      <c r="B114" s="6">
        <v>36496</v>
      </c>
      <c r="C114" s="5" t="s">
        <v>530</v>
      </c>
      <c r="D114" s="5">
        <v>23</v>
      </c>
      <c r="E114" s="5" t="s">
        <v>8</v>
      </c>
    </row>
    <row r="115" spans="1:5">
      <c r="A115" s="5">
        <v>58</v>
      </c>
      <c r="B115" s="6">
        <v>36545</v>
      </c>
      <c r="C115" s="5" t="s">
        <v>534</v>
      </c>
      <c r="D115" s="5">
        <v>12</v>
      </c>
      <c r="E115" s="5" t="s">
        <v>8</v>
      </c>
    </row>
    <row r="116" spans="1:5">
      <c r="A116" s="1">
        <v>60</v>
      </c>
      <c r="B116" s="2">
        <v>36636</v>
      </c>
      <c r="C116" s="1" t="s">
        <v>535</v>
      </c>
      <c r="E116" s="16" t="s">
        <v>72</v>
      </c>
    </row>
    <row r="117" spans="1:5">
      <c r="A117" s="1">
        <v>61</v>
      </c>
      <c r="B117" s="2">
        <v>36664</v>
      </c>
      <c r="C117" s="1" t="s">
        <v>556</v>
      </c>
      <c r="D117" s="1">
        <v>24</v>
      </c>
      <c r="E117" s="1" t="s">
        <v>11</v>
      </c>
    </row>
    <row r="118" spans="1:5">
      <c r="A118" s="5">
        <v>66</v>
      </c>
      <c r="B118" s="6">
        <v>36867</v>
      </c>
      <c r="C118" s="5" t="s">
        <v>530</v>
      </c>
      <c r="D118" s="5">
        <v>14</v>
      </c>
      <c r="E118" s="5" t="s">
        <v>15</v>
      </c>
    </row>
    <row r="119" spans="1:5">
      <c r="A119" s="5">
        <v>70</v>
      </c>
      <c r="B119" s="6">
        <v>37028</v>
      </c>
      <c r="C119" s="5" t="s">
        <v>539</v>
      </c>
      <c r="D119" s="5">
        <v>15</v>
      </c>
      <c r="E119" s="5" t="s">
        <v>19</v>
      </c>
    </row>
    <row r="120" spans="1:5">
      <c r="A120" s="7">
        <v>71</v>
      </c>
      <c r="B120" s="8">
        <v>37059</v>
      </c>
      <c r="C120" s="7" t="s">
        <v>530</v>
      </c>
      <c r="D120" s="7">
        <v>32</v>
      </c>
      <c r="E120" s="7" t="s">
        <v>20</v>
      </c>
    </row>
    <row r="121" spans="1:5">
      <c r="A121" s="9">
        <v>74</v>
      </c>
      <c r="B121" s="10">
        <v>37203</v>
      </c>
      <c r="C121" s="9" t="s">
        <v>532</v>
      </c>
      <c r="D121" s="9">
        <v>17</v>
      </c>
      <c r="E121" s="9" t="s">
        <v>56</v>
      </c>
    </row>
    <row r="122" spans="1:5">
      <c r="A122" s="1">
        <v>77</v>
      </c>
      <c r="B122" s="2">
        <v>37308</v>
      </c>
      <c r="C122" s="1" t="s">
        <v>532</v>
      </c>
      <c r="E122" s="16" t="s">
        <v>72</v>
      </c>
    </row>
    <row r="123" spans="1:5">
      <c r="A123" s="1">
        <v>79</v>
      </c>
      <c r="B123" s="2">
        <v>37364</v>
      </c>
      <c r="C123" s="1" t="s">
        <v>538</v>
      </c>
      <c r="D123" s="1">
        <v>12</v>
      </c>
      <c r="E123" s="1" t="s">
        <v>20</v>
      </c>
    </row>
    <row r="124" spans="1:5">
      <c r="A124" s="1">
        <v>80</v>
      </c>
      <c r="B124" s="2">
        <v>37402</v>
      </c>
      <c r="C124" s="1" t="s">
        <v>541</v>
      </c>
      <c r="D124" s="1">
        <v>28</v>
      </c>
      <c r="E124" s="1" t="s">
        <v>28</v>
      </c>
    </row>
    <row r="125" spans="1:5">
      <c r="A125" s="1">
        <v>81</v>
      </c>
      <c r="B125" s="2">
        <v>37423</v>
      </c>
      <c r="C125" s="1" t="s">
        <v>530</v>
      </c>
      <c r="D125" s="1">
        <v>24</v>
      </c>
      <c r="E125" s="1" t="s">
        <v>29</v>
      </c>
    </row>
    <row r="126" spans="1:5">
      <c r="A126" s="1">
        <v>82</v>
      </c>
      <c r="B126" s="2">
        <v>37458</v>
      </c>
      <c r="C126" s="1" t="s">
        <v>530</v>
      </c>
      <c r="D126" s="1">
        <v>10</v>
      </c>
      <c r="E126" s="1" t="s">
        <v>30</v>
      </c>
    </row>
    <row r="127" spans="1:5">
      <c r="A127" s="5">
        <v>83</v>
      </c>
      <c r="B127" s="6">
        <v>37483</v>
      </c>
      <c r="C127" s="5" t="s">
        <v>530</v>
      </c>
      <c r="D127" s="5">
        <v>11</v>
      </c>
      <c r="E127" s="5" t="s">
        <v>56</v>
      </c>
    </row>
    <row r="128" spans="1:5">
      <c r="A128" s="5">
        <v>84</v>
      </c>
      <c r="B128" s="6">
        <v>37511</v>
      </c>
      <c r="C128" s="5" t="s">
        <v>535</v>
      </c>
      <c r="D128" s="5">
        <v>8</v>
      </c>
      <c r="E128" s="5" t="s">
        <v>56</v>
      </c>
    </row>
    <row r="129" spans="1:5">
      <c r="A129" s="5">
        <v>85</v>
      </c>
      <c r="B129" s="6">
        <v>37583</v>
      </c>
      <c r="C129" s="5" t="s">
        <v>530</v>
      </c>
      <c r="D129" s="5">
        <v>14</v>
      </c>
      <c r="E129" s="5" t="s">
        <v>31</v>
      </c>
    </row>
    <row r="130" spans="1:5">
      <c r="A130" s="5">
        <v>86</v>
      </c>
      <c r="B130" s="6">
        <v>37613</v>
      </c>
      <c r="C130" s="5" t="s">
        <v>542</v>
      </c>
      <c r="D130" s="5">
        <v>24</v>
      </c>
      <c r="E130" s="5" t="s">
        <v>19</v>
      </c>
    </row>
    <row r="131" spans="1:5">
      <c r="A131" s="5">
        <v>87</v>
      </c>
      <c r="B131" s="6">
        <v>37651</v>
      </c>
      <c r="C131" s="5" t="s">
        <v>543</v>
      </c>
      <c r="D131" s="5">
        <v>13</v>
      </c>
      <c r="E131" s="5" t="s">
        <v>19</v>
      </c>
    </row>
    <row r="132" spans="1:5">
      <c r="A132" s="1">
        <v>88</v>
      </c>
      <c r="B132" s="2">
        <v>37675</v>
      </c>
      <c r="C132" s="1" t="s">
        <v>544</v>
      </c>
      <c r="D132" s="1">
        <v>16</v>
      </c>
      <c r="E132" s="1" t="s">
        <v>32</v>
      </c>
    </row>
    <row r="133" spans="1:5">
      <c r="A133" s="5">
        <v>89</v>
      </c>
      <c r="B133" s="6">
        <v>37710</v>
      </c>
      <c r="C133" s="5" t="s">
        <v>530</v>
      </c>
      <c r="D133" s="5">
        <v>12</v>
      </c>
      <c r="E133" s="5" t="s">
        <v>32</v>
      </c>
    </row>
    <row r="134" spans="1:5">
      <c r="A134" s="7">
        <v>90</v>
      </c>
      <c r="B134" s="8">
        <v>37728</v>
      </c>
      <c r="C134" s="7" t="s">
        <v>535</v>
      </c>
      <c r="D134" s="7">
        <v>14</v>
      </c>
      <c r="E134" s="7" t="s">
        <v>33</v>
      </c>
    </row>
    <row r="135" spans="1:5">
      <c r="A135" s="9">
        <v>91</v>
      </c>
      <c r="B135" s="10">
        <v>37758</v>
      </c>
      <c r="C135" s="9" t="s">
        <v>532</v>
      </c>
      <c r="D135" s="9">
        <v>20</v>
      </c>
      <c r="E135" s="9" t="s">
        <v>31</v>
      </c>
    </row>
    <row r="136" spans="1:5">
      <c r="A136" s="1">
        <v>92</v>
      </c>
      <c r="B136" s="2">
        <v>37787</v>
      </c>
      <c r="C136" s="1" t="s">
        <v>530</v>
      </c>
      <c r="D136" s="1">
        <v>8</v>
      </c>
      <c r="E136" s="1" t="s">
        <v>31</v>
      </c>
    </row>
    <row r="137" spans="1:5">
      <c r="A137" s="1">
        <v>93</v>
      </c>
      <c r="B137" s="2">
        <v>37823</v>
      </c>
      <c r="C137" s="1" t="s">
        <v>541</v>
      </c>
      <c r="D137" s="1">
        <v>20</v>
      </c>
      <c r="E137" s="1" t="s">
        <v>20</v>
      </c>
    </row>
    <row r="138" spans="1:5">
      <c r="A138" s="1">
        <v>94</v>
      </c>
      <c r="B138" s="2">
        <v>37847</v>
      </c>
      <c r="C138" s="1" t="s">
        <v>530</v>
      </c>
      <c r="D138" s="1">
        <v>16</v>
      </c>
      <c r="E138" s="1" t="s">
        <v>31</v>
      </c>
    </row>
    <row r="139" spans="1:5">
      <c r="A139" s="5">
        <v>96</v>
      </c>
      <c r="B139" s="6">
        <v>37927</v>
      </c>
      <c r="C139" s="5" t="s">
        <v>530</v>
      </c>
      <c r="D139" s="5">
        <v>10</v>
      </c>
      <c r="E139" s="5" t="s">
        <v>31</v>
      </c>
    </row>
    <row r="140" spans="1:5">
      <c r="A140" s="5">
        <v>97</v>
      </c>
      <c r="B140" s="6">
        <v>37968</v>
      </c>
      <c r="C140" s="5" t="s">
        <v>545</v>
      </c>
      <c r="D140" s="5">
        <v>13</v>
      </c>
      <c r="E140" s="5" t="s">
        <v>34</v>
      </c>
    </row>
    <row r="141" spans="1:5">
      <c r="A141" s="5">
        <v>99</v>
      </c>
      <c r="B141" s="6">
        <v>38039</v>
      </c>
      <c r="C141" s="5" t="s">
        <v>544</v>
      </c>
      <c r="D141" s="5">
        <v>11</v>
      </c>
      <c r="E141" s="5" t="s">
        <v>36</v>
      </c>
    </row>
    <row r="142" spans="1:5">
      <c r="A142" s="5">
        <v>101</v>
      </c>
      <c r="B142" s="6">
        <v>38106</v>
      </c>
      <c r="C142" s="5" t="s">
        <v>546</v>
      </c>
      <c r="D142" s="5">
        <v>16</v>
      </c>
      <c r="E142" s="5" t="s">
        <v>36</v>
      </c>
    </row>
    <row r="143" spans="1:5">
      <c r="A143" s="5">
        <v>104</v>
      </c>
      <c r="B143" s="6">
        <v>38187</v>
      </c>
      <c r="C143" s="5" t="s">
        <v>541</v>
      </c>
      <c r="D143" s="1">
        <v>8</v>
      </c>
      <c r="E143" s="5" t="s">
        <v>32</v>
      </c>
    </row>
    <row r="144" spans="1:5">
      <c r="A144" s="5">
        <v>105</v>
      </c>
      <c r="B144" s="6">
        <v>38211</v>
      </c>
      <c r="C144" s="1" t="s">
        <v>530</v>
      </c>
      <c r="D144" s="1">
        <v>9</v>
      </c>
      <c r="E144" s="5" t="s">
        <v>31</v>
      </c>
    </row>
    <row r="145" spans="1:5">
      <c r="A145" s="5">
        <v>107</v>
      </c>
      <c r="B145" s="6">
        <v>38297</v>
      </c>
      <c r="C145" s="5" t="s">
        <v>530</v>
      </c>
      <c r="D145" s="5">
        <v>19</v>
      </c>
      <c r="E145" s="5" t="s">
        <v>39</v>
      </c>
    </row>
    <row r="146" spans="1:5">
      <c r="A146" s="5">
        <v>108</v>
      </c>
      <c r="B146" s="6">
        <v>38325</v>
      </c>
      <c r="C146" s="5" t="s">
        <v>545</v>
      </c>
      <c r="D146" s="5">
        <v>13</v>
      </c>
      <c r="E146" s="5" t="s">
        <v>40</v>
      </c>
    </row>
    <row r="147" spans="1:5">
      <c r="A147" s="5">
        <v>109</v>
      </c>
      <c r="B147" s="6">
        <v>38361</v>
      </c>
      <c r="C147" s="5" t="s">
        <v>546</v>
      </c>
      <c r="D147" s="5">
        <v>16</v>
      </c>
      <c r="E147" s="5" t="s">
        <v>36</v>
      </c>
    </row>
    <row r="148" spans="1:5">
      <c r="A148" s="7">
        <v>111</v>
      </c>
      <c r="B148" s="8">
        <v>38437</v>
      </c>
      <c r="C148" s="7" t="s">
        <v>530</v>
      </c>
      <c r="D148" s="7">
        <v>15</v>
      </c>
      <c r="E148" s="7" t="s">
        <v>31</v>
      </c>
    </row>
    <row r="149" spans="1:5">
      <c r="A149" s="1">
        <v>112</v>
      </c>
      <c r="B149" s="10">
        <v>38470</v>
      </c>
      <c r="C149" s="9" t="s">
        <v>535</v>
      </c>
      <c r="D149" s="1">
        <v>14</v>
      </c>
      <c r="E149" s="1" t="s">
        <v>39</v>
      </c>
    </row>
    <row r="150" spans="1:5">
      <c r="A150" s="5">
        <v>114</v>
      </c>
      <c r="B150" s="6">
        <v>38522</v>
      </c>
      <c r="C150" s="1" t="s">
        <v>544</v>
      </c>
      <c r="D150" s="1">
        <v>16</v>
      </c>
      <c r="E150" s="5" t="s">
        <v>41</v>
      </c>
    </row>
    <row r="151" spans="1:5">
      <c r="A151" s="5">
        <v>116</v>
      </c>
      <c r="B151" s="6">
        <v>38577</v>
      </c>
      <c r="C151" s="5" t="s">
        <v>530</v>
      </c>
      <c r="D151" s="1">
        <v>14</v>
      </c>
      <c r="E151" s="5" t="s">
        <v>31</v>
      </c>
    </row>
    <row r="152" spans="1:5">
      <c r="A152" s="1">
        <v>117</v>
      </c>
      <c r="B152" s="2">
        <v>38640</v>
      </c>
      <c r="C152" s="1" t="s">
        <v>530</v>
      </c>
      <c r="D152" s="1">
        <v>13</v>
      </c>
      <c r="E152" s="1" t="s">
        <v>40</v>
      </c>
    </row>
    <row r="153" spans="1:5">
      <c r="A153" s="1">
        <v>118</v>
      </c>
      <c r="B153" s="2">
        <v>38682</v>
      </c>
      <c r="C153" s="1" t="s">
        <v>530</v>
      </c>
      <c r="D153" s="1">
        <v>12</v>
      </c>
      <c r="E153" s="1" t="s">
        <v>20</v>
      </c>
    </row>
    <row r="154" spans="1:5">
      <c r="A154" s="5">
        <v>119</v>
      </c>
      <c r="B154" s="6">
        <v>38703</v>
      </c>
      <c r="C154" s="5" t="s">
        <v>530</v>
      </c>
      <c r="D154" s="5">
        <v>14</v>
      </c>
      <c r="E154" s="5" t="s">
        <v>41</v>
      </c>
    </row>
    <row r="155" spans="1:5">
      <c r="A155" s="5">
        <v>120</v>
      </c>
      <c r="B155" s="6">
        <v>38725</v>
      </c>
      <c r="C155" s="5" t="s">
        <v>548</v>
      </c>
      <c r="D155" s="5">
        <v>15</v>
      </c>
      <c r="E155" s="5" t="s">
        <v>41</v>
      </c>
    </row>
    <row r="156" spans="1:5">
      <c r="A156" s="1">
        <v>121</v>
      </c>
      <c r="B156" s="2">
        <v>38759</v>
      </c>
      <c r="C156" s="1" t="s">
        <v>546</v>
      </c>
      <c r="D156" s="1">
        <v>14</v>
      </c>
      <c r="E156" s="1" t="s">
        <v>40</v>
      </c>
    </row>
    <row r="157" spans="1:5">
      <c r="A157" s="5">
        <v>122</v>
      </c>
      <c r="B157" s="6">
        <v>38801</v>
      </c>
      <c r="C157" s="5" t="s">
        <v>530</v>
      </c>
      <c r="D157" s="5">
        <v>10</v>
      </c>
      <c r="E157" s="5" t="s">
        <v>20</v>
      </c>
    </row>
    <row r="158" spans="1:5">
      <c r="A158" s="5">
        <v>123</v>
      </c>
      <c r="B158" s="6">
        <v>38834</v>
      </c>
      <c r="C158" s="5" t="s">
        <v>535</v>
      </c>
      <c r="D158" s="5">
        <v>10</v>
      </c>
      <c r="E158" s="5" t="s">
        <v>43</v>
      </c>
    </row>
    <row r="159" spans="1:5">
      <c r="A159" s="1">
        <v>124</v>
      </c>
      <c r="B159" s="2">
        <v>38840</v>
      </c>
      <c r="C159" s="1" t="s">
        <v>549</v>
      </c>
      <c r="D159" s="1">
        <v>16</v>
      </c>
      <c r="E159" s="1" t="s">
        <v>44</v>
      </c>
    </row>
    <row r="160" spans="1:5">
      <c r="A160" s="7">
        <v>125</v>
      </c>
      <c r="B160" s="8">
        <v>38864</v>
      </c>
      <c r="C160" s="7" t="s">
        <v>530</v>
      </c>
      <c r="D160" s="7">
        <v>13</v>
      </c>
      <c r="E160" s="7" t="s">
        <v>20</v>
      </c>
    </row>
    <row r="161" spans="1:5">
      <c r="A161" s="5">
        <v>126</v>
      </c>
      <c r="B161" s="10">
        <v>38893</v>
      </c>
      <c r="C161" s="5" t="s">
        <v>544</v>
      </c>
      <c r="D161" s="5">
        <v>16</v>
      </c>
      <c r="E161" s="5" t="s">
        <v>32</v>
      </c>
    </row>
    <row r="162" spans="1:5">
      <c r="A162" s="5">
        <v>128</v>
      </c>
      <c r="B162" s="6">
        <v>38949</v>
      </c>
      <c r="C162" s="5" t="s">
        <v>530</v>
      </c>
      <c r="D162" s="5">
        <v>11</v>
      </c>
      <c r="E162" s="5" t="s">
        <v>45</v>
      </c>
    </row>
    <row r="163" spans="1:5">
      <c r="A163" s="5">
        <v>130</v>
      </c>
      <c r="B163" s="6">
        <v>38977</v>
      </c>
      <c r="C163" s="5" t="s">
        <v>550</v>
      </c>
      <c r="D163" s="5">
        <v>20</v>
      </c>
      <c r="E163" s="5" t="s">
        <v>47</v>
      </c>
    </row>
    <row r="164" spans="1:5">
      <c r="A164" s="5">
        <v>131</v>
      </c>
      <c r="B164" s="6">
        <v>39005</v>
      </c>
      <c r="C164" s="5" t="s">
        <v>530</v>
      </c>
      <c r="D164" s="5">
        <v>16</v>
      </c>
      <c r="E164" s="5" t="s">
        <v>32</v>
      </c>
    </row>
    <row r="165" spans="1:5">
      <c r="A165" s="5">
        <v>133</v>
      </c>
      <c r="B165" s="6">
        <v>39074</v>
      </c>
      <c r="C165" s="5" t="s">
        <v>550</v>
      </c>
      <c r="D165" s="5">
        <v>14</v>
      </c>
      <c r="E165" s="5" t="s">
        <v>32</v>
      </c>
    </row>
    <row r="166" spans="1:5">
      <c r="A166" s="5">
        <v>134</v>
      </c>
      <c r="B166" s="6">
        <v>39089</v>
      </c>
      <c r="C166" s="5" t="s">
        <v>546</v>
      </c>
      <c r="D166" s="5">
        <v>11</v>
      </c>
      <c r="E166" s="5" t="s">
        <v>43</v>
      </c>
    </row>
    <row r="167" spans="1:5">
      <c r="A167" s="1">
        <v>137</v>
      </c>
      <c r="B167" s="2">
        <v>39165</v>
      </c>
      <c r="C167" s="1" t="s">
        <v>530</v>
      </c>
      <c r="D167" s="1">
        <v>20</v>
      </c>
      <c r="E167" s="1" t="s">
        <v>45</v>
      </c>
    </row>
    <row r="168" spans="1:5">
      <c r="A168" s="1">
        <v>138</v>
      </c>
      <c r="B168" s="2">
        <v>39198</v>
      </c>
      <c r="C168" s="1" t="s">
        <v>535</v>
      </c>
      <c r="D168" s="1">
        <v>8</v>
      </c>
      <c r="E168" s="1" t="s">
        <v>50</v>
      </c>
    </row>
    <row r="169" spans="1:5">
      <c r="A169" s="1">
        <v>140</v>
      </c>
      <c r="B169" s="2">
        <v>39228</v>
      </c>
      <c r="C169" s="1" t="s">
        <v>530</v>
      </c>
      <c r="D169" s="1">
        <v>9</v>
      </c>
      <c r="E169" s="1" t="s">
        <v>51</v>
      </c>
    </row>
    <row r="170" spans="1:5">
      <c r="A170" s="5">
        <v>141</v>
      </c>
      <c r="B170" s="6">
        <v>39257</v>
      </c>
      <c r="C170" s="5" t="s">
        <v>544</v>
      </c>
      <c r="D170" s="5">
        <v>11</v>
      </c>
      <c r="E170" s="5" t="s">
        <v>47</v>
      </c>
    </row>
    <row r="171" spans="1:5">
      <c r="A171" s="7">
        <v>142</v>
      </c>
      <c r="B171" s="8">
        <v>39277</v>
      </c>
      <c r="C171" s="7" t="s">
        <v>550</v>
      </c>
      <c r="D171" s="7">
        <v>8</v>
      </c>
      <c r="E171" s="7" t="s">
        <v>52</v>
      </c>
    </row>
    <row r="172" spans="1:5">
      <c r="A172" s="9">
        <v>143</v>
      </c>
      <c r="B172" s="10">
        <v>39307</v>
      </c>
      <c r="C172" s="1" t="s">
        <v>530</v>
      </c>
      <c r="D172" s="1">
        <v>7</v>
      </c>
      <c r="E172" s="9" t="s">
        <v>44</v>
      </c>
    </row>
    <row r="173" spans="1:5">
      <c r="A173" s="1">
        <v>145</v>
      </c>
      <c r="B173" s="2">
        <v>39369</v>
      </c>
      <c r="C173" s="1" t="s">
        <v>530</v>
      </c>
      <c r="D173" s="1">
        <v>10</v>
      </c>
      <c r="E173" s="1" t="s">
        <v>50</v>
      </c>
    </row>
    <row r="174" spans="1:5">
      <c r="A174" s="1">
        <v>146</v>
      </c>
      <c r="B174" s="2">
        <v>39409</v>
      </c>
      <c r="C174" s="1" t="s">
        <v>550</v>
      </c>
      <c r="D174" s="1">
        <v>16</v>
      </c>
      <c r="E174" s="1" t="s">
        <v>54</v>
      </c>
    </row>
    <row r="175" spans="1:5">
      <c r="A175" s="5">
        <v>147</v>
      </c>
      <c r="B175" s="6">
        <v>39431</v>
      </c>
      <c r="C175" s="5" t="s">
        <v>550</v>
      </c>
      <c r="D175" s="5">
        <v>6</v>
      </c>
      <c r="E175" s="5" t="s">
        <v>41</v>
      </c>
    </row>
    <row r="176" spans="1:5">
      <c r="A176" s="5">
        <v>150</v>
      </c>
      <c r="B176" s="6">
        <v>39536</v>
      </c>
      <c r="C176" s="5" t="s">
        <v>530</v>
      </c>
      <c r="D176" s="5">
        <v>11</v>
      </c>
      <c r="E176" s="5" t="s">
        <v>40</v>
      </c>
    </row>
    <row r="177" spans="1:5">
      <c r="A177" s="5">
        <v>151</v>
      </c>
      <c r="B177" s="6">
        <v>39562</v>
      </c>
      <c r="C177" s="5" t="s">
        <v>538</v>
      </c>
      <c r="D177" s="5">
        <v>16</v>
      </c>
      <c r="E177" s="5" t="s">
        <v>47</v>
      </c>
    </row>
    <row r="178" spans="1:5">
      <c r="A178" s="1">
        <v>152</v>
      </c>
      <c r="B178" s="2">
        <v>39571</v>
      </c>
      <c r="C178" s="1" t="s">
        <v>550</v>
      </c>
      <c r="D178" s="1">
        <v>8</v>
      </c>
      <c r="E178" s="1" t="s">
        <v>44</v>
      </c>
    </row>
    <row r="179" spans="1:5">
      <c r="A179" s="1">
        <v>153</v>
      </c>
      <c r="B179" s="2">
        <v>39628</v>
      </c>
      <c r="C179" s="1" t="s">
        <v>544</v>
      </c>
      <c r="D179" s="1">
        <v>9</v>
      </c>
      <c r="E179" s="1" t="s">
        <v>44</v>
      </c>
    </row>
    <row r="180" spans="1:5">
      <c r="A180" s="1">
        <v>155</v>
      </c>
      <c r="B180" s="2">
        <v>39673</v>
      </c>
      <c r="C180" s="1" t="s">
        <v>530</v>
      </c>
      <c r="D180" s="1">
        <v>10</v>
      </c>
      <c r="E180" s="1" t="s">
        <v>32</v>
      </c>
    </row>
    <row r="181" spans="1:5">
      <c r="A181" s="7">
        <v>157</v>
      </c>
      <c r="B181" s="8">
        <v>39705</v>
      </c>
      <c r="C181" s="7" t="s">
        <v>550</v>
      </c>
      <c r="D181" s="7">
        <v>10</v>
      </c>
      <c r="E181" s="7" t="s">
        <v>44</v>
      </c>
    </row>
    <row r="182" spans="1:5">
      <c r="A182" s="9">
        <v>158</v>
      </c>
      <c r="B182" s="10">
        <v>39776</v>
      </c>
      <c r="C182" s="5" t="s">
        <v>546</v>
      </c>
      <c r="D182" s="5">
        <v>8</v>
      </c>
      <c r="E182" s="9" t="s">
        <v>44</v>
      </c>
    </row>
    <row r="183" spans="1:5">
      <c r="A183" s="5">
        <v>159</v>
      </c>
      <c r="B183" s="6">
        <v>39802</v>
      </c>
      <c r="C183" s="5" t="s">
        <v>550</v>
      </c>
      <c r="D183" s="5">
        <v>6</v>
      </c>
      <c r="E183" s="5" t="s">
        <v>56</v>
      </c>
    </row>
    <row r="184" spans="1:5">
      <c r="A184" s="5">
        <v>160</v>
      </c>
      <c r="B184" s="6">
        <v>39830</v>
      </c>
      <c r="C184" s="5" t="s">
        <v>546</v>
      </c>
      <c r="D184" s="5">
        <v>8</v>
      </c>
      <c r="E184" s="5" t="s">
        <v>40</v>
      </c>
    </row>
    <row r="185" spans="1:5">
      <c r="A185" s="1">
        <v>161</v>
      </c>
      <c r="B185" s="2">
        <v>39900</v>
      </c>
      <c r="C185" s="1" t="s">
        <v>530</v>
      </c>
      <c r="D185" s="1">
        <v>8</v>
      </c>
      <c r="E185" s="1" t="s">
        <v>50</v>
      </c>
    </row>
    <row r="186" spans="1:5">
      <c r="A186" s="5">
        <v>162</v>
      </c>
      <c r="B186" s="6">
        <v>39933</v>
      </c>
      <c r="C186" s="1" t="s">
        <v>538</v>
      </c>
      <c r="D186" s="1">
        <v>12</v>
      </c>
      <c r="E186" s="5" t="s">
        <v>40</v>
      </c>
    </row>
    <row r="187" spans="1:5">
      <c r="A187" s="5">
        <v>163</v>
      </c>
      <c r="B187" s="6">
        <v>39938</v>
      </c>
      <c r="C187" s="1" t="s">
        <v>550</v>
      </c>
      <c r="D187" s="1">
        <v>7</v>
      </c>
      <c r="E187" s="5" t="s">
        <v>56</v>
      </c>
    </row>
    <row r="188" spans="1:5">
      <c r="A188" s="5">
        <v>164</v>
      </c>
      <c r="B188" s="6">
        <v>39992</v>
      </c>
      <c r="C188" s="5" t="s">
        <v>544</v>
      </c>
      <c r="D188" s="5">
        <v>4</v>
      </c>
      <c r="E188" s="5" t="s">
        <v>44</v>
      </c>
    </row>
    <row r="189" spans="1:5">
      <c r="A189" s="1">
        <v>165</v>
      </c>
      <c r="B189" s="2">
        <v>40013</v>
      </c>
      <c r="C189" s="1" t="s">
        <v>550</v>
      </c>
      <c r="D189" s="1">
        <v>4</v>
      </c>
      <c r="E189" s="1" t="s">
        <v>40</v>
      </c>
    </row>
    <row r="190" spans="1:5">
      <c r="A190" s="1">
        <v>166</v>
      </c>
      <c r="B190" s="2">
        <v>40035</v>
      </c>
      <c r="C190" s="1" t="s">
        <v>530</v>
      </c>
      <c r="E190" s="16" t="s">
        <v>72</v>
      </c>
    </row>
    <row r="191" spans="1:5">
      <c r="A191" s="7">
        <v>168</v>
      </c>
      <c r="B191" s="8">
        <v>40069</v>
      </c>
      <c r="C191" s="7" t="s">
        <v>550</v>
      </c>
      <c r="D191" s="7">
        <v>4</v>
      </c>
      <c r="E191" s="7" t="s">
        <v>44</v>
      </c>
    </row>
    <row r="192" spans="1:5">
      <c r="A192" s="9">
        <v>169</v>
      </c>
      <c r="B192" s="10">
        <v>40096</v>
      </c>
      <c r="C192" s="1" t="s">
        <v>530</v>
      </c>
      <c r="D192" s="1">
        <v>7</v>
      </c>
      <c r="E192" s="9" t="s">
        <v>56</v>
      </c>
    </row>
    <row r="193" spans="1:5">
      <c r="A193" s="5">
        <v>170</v>
      </c>
      <c r="B193" s="6">
        <v>40166</v>
      </c>
      <c r="C193" s="5" t="s">
        <v>550</v>
      </c>
      <c r="D193" s="5">
        <v>10</v>
      </c>
      <c r="E193" s="5" t="s">
        <v>56</v>
      </c>
    </row>
    <row r="194" spans="1:5">
      <c r="A194" s="5">
        <v>171</v>
      </c>
      <c r="B194" s="6">
        <v>40182</v>
      </c>
      <c r="C194" s="5" t="s">
        <v>546</v>
      </c>
      <c r="D194" s="5">
        <v>8</v>
      </c>
      <c r="E194" s="5" t="s">
        <v>56</v>
      </c>
    </row>
    <row r="195" spans="1:5">
      <c r="A195" s="1">
        <v>172</v>
      </c>
      <c r="B195" s="6">
        <v>40223</v>
      </c>
      <c r="C195" s="1" t="s">
        <v>552</v>
      </c>
      <c r="D195" s="1">
        <v>6</v>
      </c>
      <c r="E195" s="1" t="s">
        <v>36</v>
      </c>
    </row>
    <row r="196" spans="1:5">
      <c r="A196" s="5">
        <v>173</v>
      </c>
      <c r="B196" s="6">
        <v>40264</v>
      </c>
      <c r="C196" s="5" t="s">
        <v>530</v>
      </c>
      <c r="D196" s="5">
        <v>8</v>
      </c>
      <c r="E196" s="5" t="s">
        <v>45</v>
      </c>
    </row>
    <row r="197" spans="1:5">
      <c r="A197" s="5">
        <v>175</v>
      </c>
      <c r="B197" s="6">
        <v>40301</v>
      </c>
      <c r="C197" s="5" t="s">
        <v>550</v>
      </c>
      <c r="D197" s="5">
        <v>12</v>
      </c>
      <c r="E197" s="5" t="s">
        <v>43</v>
      </c>
    </row>
    <row r="198" spans="1:5">
      <c r="A198" s="5">
        <v>176</v>
      </c>
      <c r="B198" s="6">
        <v>40348</v>
      </c>
      <c r="C198" s="5" t="s">
        <v>550</v>
      </c>
      <c r="D198" s="5">
        <v>9</v>
      </c>
      <c r="E198" s="5" t="s">
        <v>40</v>
      </c>
    </row>
    <row r="199" spans="1:5">
      <c r="A199" s="1">
        <v>177</v>
      </c>
      <c r="B199" s="2">
        <v>40376</v>
      </c>
      <c r="C199" s="1" t="s">
        <v>550</v>
      </c>
      <c r="D199" s="1">
        <v>6</v>
      </c>
      <c r="E199" s="1" t="s">
        <v>44</v>
      </c>
    </row>
    <row r="200" spans="1:5">
      <c r="A200" s="1">
        <v>178</v>
      </c>
      <c r="B200" s="2">
        <v>40416</v>
      </c>
      <c r="C200" s="1" t="s">
        <v>538</v>
      </c>
      <c r="D200" s="1">
        <v>8</v>
      </c>
      <c r="E200" s="1" t="s">
        <v>32</v>
      </c>
    </row>
    <row r="201" spans="1:5">
      <c r="A201" s="7">
        <v>179</v>
      </c>
      <c r="B201" s="8">
        <v>40432</v>
      </c>
      <c r="C201" s="7" t="s">
        <v>553</v>
      </c>
      <c r="D201" s="7">
        <v>9</v>
      </c>
      <c r="E201" s="7" t="s">
        <v>40</v>
      </c>
    </row>
    <row r="202" spans="1:5">
      <c r="A202" s="9">
        <v>180</v>
      </c>
      <c r="B202" s="10">
        <v>40453</v>
      </c>
      <c r="C202" s="5" t="s">
        <v>550</v>
      </c>
      <c r="D202" s="5">
        <v>14</v>
      </c>
      <c r="E202" s="9" t="s">
        <v>45</v>
      </c>
    </row>
    <row r="203" spans="1:5">
      <c r="A203" s="5">
        <v>181</v>
      </c>
      <c r="B203" s="6">
        <v>40486</v>
      </c>
      <c r="C203" s="5" t="s">
        <v>554</v>
      </c>
      <c r="D203" s="5">
        <v>8</v>
      </c>
      <c r="E203" s="5" t="s">
        <v>44</v>
      </c>
    </row>
    <row r="204" spans="1:5">
      <c r="A204" s="1">
        <v>182</v>
      </c>
      <c r="B204" s="6">
        <v>40531</v>
      </c>
      <c r="C204" s="1" t="s">
        <v>550</v>
      </c>
      <c r="D204" s="1">
        <v>6</v>
      </c>
      <c r="E204" s="1" t="s">
        <v>59</v>
      </c>
    </row>
    <row r="205" spans="1:5">
      <c r="A205" s="5">
        <v>183</v>
      </c>
      <c r="B205" s="6">
        <v>40547</v>
      </c>
      <c r="C205" s="5" t="s">
        <v>546</v>
      </c>
      <c r="D205" s="5">
        <v>7</v>
      </c>
      <c r="E205" s="5" t="s">
        <v>43</v>
      </c>
    </row>
    <row r="206" spans="1:5">
      <c r="A206" s="1">
        <v>184</v>
      </c>
      <c r="B206" s="6">
        <v>40591</v>
      </c>
      <c r="C206" s="5" t="s">
        <v>555</v>
      </c>
      <c r="D206" s="1">
        <v>4</v>
      </c>
      <c r="E206" s="1" t="s">
        <v>44</v>
      </c>
    </row>
    <row r="207" spans="1:5">
      <c r="A207" s="5">
        <v>185</v>
      </c>
      <c r="B207" s="6">
        <v>40621</v>
      </c>
      <c r="C207" s="5" t="s">
        <v>550</v>
      </c>
      <c r="D207" s="5"/>
      <c r="E207" s="15" t="s">
        <v>72</v>
      </c>
    </row>
    <row r="208" spans="1:5">
      <c r="A208" s="1">
        <v>187</v>
      </c>
      <c r="B208" s="2">
        <v>40666</v>
      </c>
      <c r="C208" s="1" t="s">
        <v>550</v>
      </c>
      <c r="D208" s="1">
        <v>8</v>
      </c>
      <c r="E208" s="1" t="s">
        <v>44</v>
      </c>
    </row>
    <row r="209" spans="1:5">
      <c r="A209" s="5">
        <v>188</v>
      </c>
      <c r="B209" s="6">
        <v>40706</v>
      </c>
      <c r="C209" s="5" t="s">
        <v>546</v>
      </c>
      <c r="D209" s="5">
        <v>8</v>
      </c>
      <c r="E209" s="5" t="s">
        <v>45</v>
      </c>
    </row>
    <row r="210" spans="1:5">
      <c r="A210" s="5">
        <v>191</v>
      </c>
      <c r="B210" s="6">
        <v>40801</v>
      </c>
      <c r="C210" s="5" t="s">
        <v>535</v>
      </c>
      <c r="D210" s="5">
        <v>7</v>
      </c>
      <c r="E210" s="5" t="s">
        <v>47</v>
      </c>
    </row>
    <row r="211" spans="1:5">
      <c r="A211" s="7">
        <v>192</v>
      </c>
      <c r="B211" s="8">
        <v>40825</v>
      </c>
      <c r="C211" s="7" t="s">
        <v>530</v>
      </c>
      <c r="D211" s="7">
        <v>8</v>
      </c>
      <c r="E211" s="7" t="s">
        <v>44</v>
      </c>
    </row>
    <row r="212" spans="1:5">
      <c r="A212" s="9">
        <v>193</v>
      </c>
      <c r="B212" s="10">
        <v>40857</v>
      </c>
      <c r="C212" s="1" t="s">
        <v>555</v>
      </c>
      <c r="D212" s="1">
        <v>4</v>
      </c>
      <c r="E212" s="9" t="s">
        <v>44</v>
      </c>
    </row>
    <row r="213" spans="1:5">
      <c r="A213" s="1">
        <v>194</v>
      </c>
      <c r="B213" s="2">
        <v>40888</v>
      </c>
      <c r="C213" s="1" t="s">
        <v>556</v>
      </c>
      <c r="D213" s="1">
        <v>12</v>
      </c>
      <c r="E213" s="1" t="s">
        <v>40</v>
      </c>
    </row>
    <row r="214" spans="1:5">
      <c r="A214" s="5">
        <v>195</v>
      </c>
      <c r="B214" s="6">
        <v>40912</v>
      </c>
      <c r="C214" s="5" t="s">
        <v>546</v>
      </c>
      <c r="D214" s="5">
        <v>11</v>
      </c>
      <c r="E214" s="5" t="s">
        <v>45</v>
      </c>
    </row>
    <row r="215" spans="1:5">
      <c r="A215" s="5">
        <v>196</v>
      </c>
      <c r="B215" s="6">
        <v>40965</v>
      </c>
      <c r="C215" s="5" t="s">
        <v>546</v>
      </c>
      <c r="D215" s="5">
        <v>8</v>
      </c>
      <c r="E215" s="5" t="s">
        <v>60</v>
      </c>
    </row>
    <row r="216" spans="1:5">
      <c r="A216" s="1">
        <v>197</v>
      </c>
      <c r="B216" s="6">
        <v>40999</v>
      </c>
      <c r="C216" s="1" t="s">
        <v>550</v>
      </c>
      <c r="D216" s="1">
        <v>8</v>
      </c>
      <c r="E216" s="16" t="s">
        <v>72</v>
      </c>
    </row>
    <row r="217" spans="1:5">
      <c r="A217" s="1">
        <v>199</v>
      </c>
      <c r="B217" s="2">
        <v>41032</v>
      </c>
      <c r="C217" s="1" t="s">
        <v>550</v>
      </c>
      <c r="D217" s="1">
        <v>12</v>
      </c>
      <c r="E217" s="1" t="s">
        <v>61</v>
      </c>
    </row>
    <row r="218" spans="1:5">
      <c r="A218" s="5">
        <v>201</v>
      </c>
      <c r="B218" s="6">
        <v>41105</v>
      </c>
      <c r="C218" s="1" t="s">
        <v>550</v>
      </c>
      <c r="D218" s="1">
        <v>8</v>
      </c>
      <c r="E218" s="5" t="s">
        <v>44</v>
      </c>
    </row>
    <row r="219" spans="1:5">
      <c r="A219" s="5">
        <v>202</v>
      </c>
      <c r="B219" s="6">
        <v>41130</v>
      </c>
      <c r="C219" s="5" t="s">
        <v>530</v>
      </c>
      <c r="D219" s="5">
        <v>10</v>
      </c>
      <c r="E219" s="5" t="s">
        <v>60</v>
      </c>
    </row>
    <row r="220" spans="1:5">
      <c r="A220" s="1">
        <v>203</v>
      </c>
      <c r="B220" s="6">
        <v>41158</v>
      </c>
      <c r="C220" s="5" t="s">
        <v>535</v>
      </c>
      <c r="D220" s="1">
        <v>7</v>
      </c>
      <c r="E220" s="1" t="s">
        <v>60</v>
      </c>
    </row>
    <row r="221" spans="1:5">
      <c r="A221" s="7">
        <v>205</v>
      </c>
      <c r="B221" s="8">
        <v>41216</v>
      </c>
      <c r="C221" s="7" t="s">
        <v>550</v>
      </c>
      <c r="D221" s="7">
        <v>4</v>
      </c>
      <c r="E221" s="7" t="s">
        <v>40</v>
      </c>
    </row>
    <row r="222" spans="1:5">
      <c r="A222" s="9">
        <v>206</v>
      </c>
      <c r="B222" s="10">
        <v>41265</v>
      </c>
      <c r="C222" s="1" t="s">
        <v>557</v>
      </c>
      <c r="D222" s="1">
        <v>10</v>
      </c>
      <c r="E222" s="9" t="s">
        <v>45</v>
      </c>
    </row>
    <row r="223" spans="1:5">
      <c r="A223" s="1">
        <v>207</v>
      </c>
      <c r="B223" s="2">
        <v>41278</v>
      </c>
      <c r="C223" s="1" t="s">
        <v>546</v>
      </c>
      <c r="D223" s="1">
        <v>16</v>
      </c>
      <c r="E223" s="1" t="s">
        <v>45</v>
      </c>
    </row>
    <row r="224" spans="1:5">
      <c r="A224" s="1">
        <v>209</v>
      </c>
      <c r="B224" s="2">
        <v>41342</v>
      </c>
      <c r="C224" s="1" t="s">
        <v>559</v>
      </c>
      <c r="D224" s="1">
        <v>9</v>
      </c>
      <c r="E224" s="1" t="s">
        <v>60</v>
      </c>
    </row>
    <row r="225" spans="1:5">
      <c r="A225" s="5">
        <v>211</v>
      </c>
      <c r="B225" s="6">
        <v>41397</v>
      </c>
      <c r="C225" s="1" t="s">
        <v>550</v>
      </c>
      <c r="D225" s="1">
        <v>12</v>
      </c>
      <c r="E225" s="5" t="s">
        <v>32</v>
      </c>
    </row>
    <row r="226" spans="1:5">
      <c r="A226" s="1">
        <v>212</v>
      </c>
      <c r="B226" s="6">
        <v>41445</v>
      </c>
      <c r="C226" s="1" t="s">
        <v>560</v>
      </c>
      <c r="D226" s="1">
        <v>7</v>
      </c>
      <c r="E226" s="1" t="s">
        <v>60</v>
      </c>
    </row>
    <row r="227" spans="1:5">
      <c r="A227" s="1">
        <v>213</v>
      </c>
      <c r="B227" s="6">
        <v>41473</v>
      </c>
      <c r="C227" s="1" t="s">
        <v>561</v>
      </c>
      <c r="D227" s="1">
        <v>4</v>
      </c>
      <c r="E227" s="1" t="s">
        <v>56</v>
      </c>
    </row>
    <row r="228" spans="1:5">
      <c r="A228" s="1">
        <v>215</v>
      </c>
      <c r="B228" s="2">
        <v>41529</v>
      </c>
      <c r="C228" s="1" t="s">
        <v>538</v>
      </c>
      <c r="D228" s="1">
        <v>9</v>
      </c>
      <c r="E228" s="1" t="s">
        <v>60</v>
      </c>
    </row>
    <row r="229" spans="1:5">
      <c r="A229" s="1">
        <v>217</v>
      </c>
      <c r="B229" s="2">
        <v>41606</v>
      </c>
      <c r="C229" s="1" t="s">
        <v>563</v>
      </c>
      <c r="D229" s="1">
        <v>9</v>
      </c>
      <c r="E229" s="1" t="s">
        <v>44</v>
      </c>
    </row>
    <row r="230" spans="1:5">
      <c r="A230" s="5">
        <v>218</v>
      </c>
      <c r="B230" s="6">
        <v>41629</v>
      </c>
      <c r="C230" s="5" t="s">
        <v>564</v>
      </c>
      <c r="D230" s="5">
        <v>12</v>
      </c>
      <c r="E230" s="5" t="s">
        <v>45</v>
      </c>
    </row>
    <row r="231" spans="1:5">
      <c r="A231" s="7">
        <v>220</v>
      </c>
      <c r="B231" s="8">
        <v>41692</v>
      </c>
      <c r="C231" s="7" t="s">
        <v>558</v>
      </c>
      <c r="D231" s="7">
        <v>12</v>
      </c>
      <c r="E231" s="7" t="s">
        <v>40</v>
      </c>
    </row>
    <row r="232" spans="1:5">
      <c r="A232" s="9">
        <v>221</v>
      </c>
      <c r="B232" s="10">
        <v>41728</v>
      </c>
      <c r="C232" s="5" t="s">
        <v>565</v>
      </c>
      <c r="D232" s="5">
        <v>12</v>
      </c>
      <c r="E232" s="9" t="s">
        <v>44</v>
      </c>
    </row>
    <row r="233" spans="1:5">
      <c r="A233" s="5">
        <v>223</v>
      </c>
      <c r="B233" s="6">
        <v>41762</v>
      </c>
      <c r="C233" s="5" t="s">
        <v>563</v>
      </c>
      <c r="D233" s="5">
        <v>12</v>
      </c>
      <c r="E233" s="5" t="s">
        <v>600</v>
      </c>
    </row>
    <row r="234" spans="1:5">
      <c r="A234" s="5">
        <v>225</v>
      </c>
      <c r="B234" s="6">
        <v>41846</v>
      </c>
      <c r="C234" s="5" t="s">
        <v>557</v>
      </c>
      <c r="D234" s="5">
        <v>12</v>
      </c>
      <c r="E234" s="5" t="s">
        <v>44</v>
      </c>
    </row>
    <row r="235" spans="1:5">
      <c r="A235" s="1">
        <v>227</v>
      </c>
      <c r="B235" s="2">
        <v>41886</v>
      </c>
      <c r="C235" s="1" t="s">
        <v>535</v>
      </c>
      <c r="D235" s="1">
        <v>12</v>
      </c>
      <c r="E235" s="1" t="s">
        <v>44</v>
      </c>
    </row>
    <row r="236" spans="1:5">
      <c r="A236" s="1">
        <v>232</v>
      </c>
      <c r="B236" s="6">
        <v>42006</v>
      </c>
      <c r="C236" s="1" t="s">
        <v>546</v>
      </c>
      <c r="D236" s="1">
        <v>18</v>
      </c>
      <c r="E236" s="16" t="s">
        <v>72</v>
      </c>
    </row>
    <row r="237" spans="1:5">
      <c r="A237" s="1">
        <v>234</v>
      </c>
      <c r="B237" s="2">
        <v>42037</v>
      </c>
      <c r="C237" s="1" t="s">
        <v>567</v>
      </c>
      <c r="D237" s="1">
        <v>8</v>
      </c>
      <c r="E237" s="1" t="s">
        <v>60</v>
      </c>
    </row>
    <row r="238" spans="1:5">
      <c r="A238" s="1">
        <v>235</v>
      </c>
      <c r="B238" s="2">
        <v>42085</v>
      </c>
      <c r="C238" s="1" t="s">
        <v>565</v>
      </c>
      <c r="D238" s="1">
        <v>8</v>
      </c>
      <c r="E238" s="1" t="s">
        <v>32</v>
      </c>
    </row>
    <row r="239" spans="1:5">
      <c r="A239" s="1">
        <v>238</v>
      </c>
    </row>
    <row r="240" spans="1:5">
      <c r="A240" s="1">
        <v>239</v>
      </c>
      <c r="E240" s="1">
        <f>SUMPRODUCT(1/COUNTIF(E2:E238,E2:E238))</f>
        <v>86.999999999999858</v>
      </c>
    </row>
    <row r="241" spans="1:5">
      <c r="A241" s="7">
        <v>240</v>
      </c>
      <c r="B241" s="8"/>
      <c r="C241" s="7"/>
      <c r="D241" s="7"/>
      <c r="E241" s="7"/>
    </row>
    <row r="242" spans="1:5">
      <c r="A242" s="9">
        <v>241</v>
      </c>
      <c r="B242" s="10"/>
      <c r="E242" s="9"/>
    </row>
    <row r="243" spans="1:5">
      <c r="A243" s="1">
        <v>242</v>
      </c>
      <c r="B243" s="6"/>
    </row>
    <row r="244" spans="1:5">
      <c r="A244" s="1">
        <v>243</v>
      </c>
      <c r="B244" s="6"/>
    </row>
    <row r="245" spans="1:5">
      <c r="A245" s="1">
        <v>244</v>
      </c>
    </row>
    <row r="246" spans="1:5">
      <c r="A246" s="1">
        <v>245</v>
      </c>
    </row>
    <row r="247" spans="1:5">
      <c r="A247" s="1">
        <v>246</v>
      </c>
    </row>
    <row r="248" spans="1:5">
      <c r="A248" s="1">
        <v>247</v>
      </c>
    </row>
    <row r="249" spans="1:5">
      <c r="A249" s="1">
        <v>248</v>
      </c>
    </row>
    <row r="250" spans="1:5">
      <c r="A250" s="1">
        <v>249</v>
      </c>
    </row>
    <row r="251" spans="1:5">
      <c r="A251" s="7">
        <v>250</v>
      </c>
      <c r="B251" s="8"/>
      <c r="C251" s="7"/>
      <c r="D251" s="7"/>
      <c r="E251" s="7"/>
    </row>
    <row r="252" spans="1:5">
      <c r="A252" s="9">
        <v>251</v>
      </c>
      <c r="B252" s="10"/>
      <c r="E252" s="9"/>
    </row>
    <row r="253" spans="1:5">
      <c r="A253" s="1">
        <v>252</v>
      </c>
      <c r="B253" s="6"/>
    </row>
    <row r="254" spans="1:5">
      <c r="A254" s="1">
        <v>253</v>
      </c>
      <c r="B254" s="6"/>
    </row>
    <row r="255" spans="1:5">
      <c r="A255" s="1">
        <v>254</v>
      </c>
    </row>
    <row r="256" spans="1:5">
      <c r="A256" s="1">
        <v>255</v>
      </c>
    </row>
    <row r="257" spans="1:5">
      <c r="A257" s="1">
        <v>256</v>
      </c>
    </row>
    <row r="258" spans="1:5">
      <c r="A258" s="1">
        <v>257</v>
      </c>
    </row>
    <row r="259" spans="1:5">
      <c r="A259" s="1">
        <v>258</v>
      </c>
    </row>
    <row r="260" spans="1:5">
      <c r="A260" s="1">
        <v>259</v>
      </c>
    </row>
    <row r="261" spans="1:5">
      <c r="A261" s="7">
        <v>260</v>
      </c>
      <c r="B261" s="8"/>
      <c r="C261" s="7"/>
      <c r="D261" s="7"/>
      <c r="E261" s="7"/>
    </row>
    <row r="262" spans="1:5">
      <c r="A262" s="9">
        <v>261</v>
      </c>
      <c r="B262" s="10"/>
      <c r="E262" s="9"/>
    </row>
    <row r="263" spans="1:5">
      <c r="A263" s="1">
        <v>262</v>
      </c>
      <c r="B263" s="6"/>
    </row>
    <row r="264" spans="1:5">
      <c r="A264" s="1">
        <v>263</v>
      </c>
      <c r="B264" s="6"/>
    </row>
    <row r="265" spans="1:5">
      <c r="A265" s="1">
        <v>264</v>
      </c>
    </row>
    <row r="266" spans="1:5">
      <c r="A266" s="1">
        <v>265</v>
      </c>
    </row>
    <row r="267" spans="1:5">
      <c r="A267" s="1">
        <v>266</v>
      </c>
    </row>
    <row r="268" spans="1:5">
      <c r="A268" s="1">
        <v>267</v>
      </c>
    </row>
    <row r="269" spans="1:5">
      <c r="A269" s="1">
        <v>268</v>
      </c>
    </row>
    <row r="270" spans="1:5">
      <c r="A270" s="1">
        <v>269</v>
      </c>
    </row>
    <row r="271" spans="1:5">
      <c r="A271" s="7">
        <v>270</v>
      </c>
      <c r="B271" s="8"/>
      <c r="C271" s="7"/>
      <c r="D271" s="7"/>
      <c r="E271" s="7"/>
    </row>
    <row r="272" spans="1:5">
      <c r="A272" s="9">
        <v>271</v>
      </c>
      <c r="B272" s="10"/>
      <c r="E272" s="9"/>
    </row>
    <row r="273" spans="1:5">
      <c r="A273" s="1">
        <v>272</v>
      </c>
      <c r="B273" s="6"/>
    </row>
    <row r="274" spans="1:5">
      <c r="A274" s="1">
        <v>273</v>
      </c>
      <c r="B274" s="6"/>
    </row>
    <row r="275" spans="1:5">
      <c r="A275" s="1">
        <v>274</v>
      </c>
    </row>
    <row r="276" spans="1:5">
      <c r="A276" s="1">
        <v>275</v>
      </c>
    </row>
    <row r="277" spans="1:5">
      <c r="A277" s="1">
        <v>276</v>
      </c>
    </row>
    <row r="278" spans="1:5">
      <c r="A278" s="1">
        <v>277</v>
      </c>
    </row>
    <row r="279" spans="1:5">
      <c r="A279" s="1">
        <v>278</v>
      </c>
    </row>
    <row r="280" spans="1:5">
      <c r="A280" s="1">
        <v>279</v>
      </c>
    </row>
    <row r="281" spans="1:5">
      <c r="A281" s="7">
        <v>280</v>
      </c>
      <c r="B281" s="8"/>
      <c r="C281" s="7"/>
      <c r="D281" s="7"/>
      <c r="E281" s="7"/>
    </row>
    <row r="282" spans="1:5">
      <c r="A282" s="9">
        <v>281</v>
      </c>
      <c r="B282" s="10"/>
      <c r="E282" s="9"/>
    </row>
    <row r="283" spans="1:5">
      <c r="A283" s="1">
        <v>282</v>
      </c>
      <c r="B283" s="6"/>
    </row>
    <row r="284" spans="1:5">
      <c r="A284" s="1">
        <v>283</v>
      </c>
      <c r="B284" s="6"/>
    </row>
    <row r="285" spans="1:5">
      <c r="A285" s="1">
        <v>284</v>
      </c>
    </row>
    <row r="286" spans="1:5">
      <c r="A286" s="1">
        <v>285</v>
      </c>
    </row>
    <row r="287" spans="1:5">
      <c r="A287" s="1">
        <v>286</v>
      </c>
    </row>
    <row r="288" spans="1:5">
      <c r="A288" s="1">
        <v>287</v>
      </c>
    </row>
    <row r="289" spans="1:5">
      <c r="A289" s="1">
        <v>288</v>
      </c>
    </row>
    <row r="290" spans="1:5">
      <c r="A290" s="1">
        <v>289</v>
      </c>
    </row>
    <row r="291" spans="1:5">
      <c r="A291" s="7">
        <v>290</v>
      </c>
      <c r="B291" s="8"/>
      <c r="C291" s="7"/>
      <c r="D291" s="7"/>
      <c r="E291" s="7"/>
    </row>
    <row r="292" spans="1:5">
      <c r="A292" s="9">
        <v>291</v>
      </c>
      <c r="B292" s="10"/>
      <c r="E292" s="9"/>
    </row>
    <row r="293" spans="1:5">
      <c r="A293" s="1">
        <v>292</v>
      </c>
      <c r="B293" s="6"/>
    </row>
    <row r="294" spans="1:5">
      <c r="A294" s="1">
        <v>293</v>
      </c>
      <c r="B294" s="6"/>
    </row>
    <row r="295" spans="1:5">
      <c r="A295" s="1">
        <v>294</v>
      </c>
    </row>
    <row r="296" spans="1:5">
      <c r="A296" s="1">
        <v>295</v>
      </c>
    </row>
    <row r="297" spans="1:5">
      <c r="A297" s="1">
        <v>296</v>
      </c>
    </row>
    <row r="298" spans="1:5">
      <c r="A298" s="1">
        <v>297</v>
      </c>
    </row>
    <row r="299" spans="1:5">
      <c r="A299" s="1">
        <v>298</v>
      </c>
    </row>
    <row r="300" spans="1:5">
      <c r="A300" s="1">
        <v>299</v>
      </c>
    </row>
    <row r="301" spans="1:5">
      <c r="A301" s="7">
        <v>300</v>
      </c>
      <c r="B301" s="8"/>
      <c r="C301" s="7"/>
      <c r="D301" s="7"/>
      <c r="E301" s="7"/>
    </row>
    <row r="302" spans="1:5">
      <c r="A302" s="9">
        <v>301</v>
      </c>
      <c r="B302" s="10"/>
      <c r="E302" s="9"/>
    </row>
  </sheetData>
  <sortState ref="A2:L89">
    <sortCondition descending="1" ref="F2:F89"/>
    <sortCondition ref="A2:A89"/>
  </sortState>
  <phoneticPr fontId="2"/>
  <dataValidations count="1">
    <dataValidation allowBlank="1" showInputMessage="1" showErrorMessage="1" sqref="B2:B161 B163:B65536 C2:C58 C60:C65 D2:D31 D33:D60 D62:D77 D79:D166 D168:D197 D199:D1048576 E2:E1048576"/>
  </dataValidations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workbookViewId="0">
      <pane ySplit="1" topLeftCell="A314" activePane="bottomLeft" state="frozen"/>
      <selection pane="bottomLeft" activeCell="A337" sqref="A337"/>
    </sheetView>
  </sheetViews>
  <sheetFormatPr defaultColWidth="9" defaultRowHeight="13.5"/>
  <cols>
    <col min="1" max="1" width="25.5" customWidth="1"/>
  </cols>
  <sheetData>
    <row r="1" spans="1:5">
      <c r="A1" t="s">
        <v>614</v>
      </c>
      <c r="B1" t="s">
        <v>615</v>
      </c>
      <c r="D1" t="s">
        <v>616</v>
      </c>
      <c r="E1">
        <f>237-54</f>
        <v>183</v>
      </c>
    </row>
    <row r="2" spans="1:5">
      <c r="A2" t="s">
        <v>44</v>
      </c>
      <c r="B2">
        <v>182</v>
      </c>
    </row>
    <row r="3" spans="1:5">
      <c r="A3" t="s">
        <v>56</v>
      </c>
      <c r="B3">
        <v>130</v>
      </c>
    </row>
    <row r="4" spans="1:5">
      <c r="A4" t="s">
        <v>32</v>
      </c>
      <c r="B4">
        <v>99</v>
      </c>
    </row>
    <row r="5" spans="1:5">
      <c r="A5" t="s">
        <v>45</v>
      </c>
      <c r="B5">
        <v>89</v>
      </c>
    </row>
    <row r="6" spans="1:5">
      <c r="A6" t="s">
        <v>40</v>
      </c>
      <c r="B6">
        <v>81</v>
      </c>
    </row>
    <row r="7" spans="1:5">
      <c r="A7" t="s">
        <v>49</v>
      </c>
      <c r="B7">
        <v>73</v>
      </c>
    </row>
    <row r="8" spans="1:5">
      <c r="A8" t="s">
        <v>47</v>
      </c>
      <c r="B8">
        <v>72</v>
      </c>
    </row>
    <row r="9" spans="1:5">
      <c r="A9" t="s">
        <v>41</v>
      </c>
      <c r="B9">
        <v>49</v>
      </c>
    </row>
    <row r="10" spans="1:5">
      <c r="A10" t="s">
        <v>36</v>
      </c>
      <c r="B10">
        <v>43</v>
      </c>
    </row>
    <row r="11" spans="1:5">
      <c r="A11" t="s">
        <v>20</v>
      </c>
      <c r="B11">
        <v>42</v>
      </c>
    </row>
    <row r="12" spans="1:5">
      <c r="A12" t="s">
        <v>31</v>
      </c>
      <c r="B12">
        <v>42</v>
      </c>
    </row>
    <row r="13" spans="1:5">
      <c r="A13" t="s">
        <v>50</v>
      </c>
      <c r="B13">
        <v>38</v>
      </c>
    </row>
    <row r="14" spans="1:5">
      <c r="A14" t="s">
        <v>79</v>
      </c>
      <c r="B14">
        <v>36</v>
      </c>
    </row>
    <row r="15" spans="1:5">
      <c r="A15" t="s">
        <v>15</v>
      </c>
      <c r="B15">
        <v>34</v>
      </c>
    </row>
    <row r="16" spans="1:5">
      <c r="A16" t="s">
        <v>28</v>
      </c>
      <c r="B16">
        <v>30</v>
      </c>
    </row>
    <row r="17" spans="1:2">
      <c r="A17" t="s">
        <v>43</v>
      </c>
      <c r="B17">
        <v>30</v>
      </c>
    </row>
    <row r="18" spans="1:2">
      <c r="A18" t="s">
        <v>597</v>
      </c>
      <c r="B18">
        <v>28</v>
      </c>
    </row>
    <row r="19" spans="1:2">
      <c r="A19" t="s">
        <v>265</v>
      </c>
      <c r="B19">
        <v>27</v>
      </c>
    </row>
    <row r="20" spans="1:2">
      <c r="A20" t="s">
        <v>30</v>
      </c>
      <c r="B20">
        <v>26</v>
      </c>
    </row>
    <row r="21" spans="1:2">
      <c r="A21" t="s">
        <v>73</v>
      </c>
      <c r="B21">
        <v>26</v>
      </c>
    </row>
    <row r="22" spans="1:2">
      <c r="A22" t="s">
        <v>22</v>
      </c>
      <c r="B22">
        <v>25</v>
      </c>
    </row>
    <row r="23" spans="1:2">
      <c r="A23" t="s">
        <v>34</v>
      </c>
      <c r="B23">
        <v>24</v>
      </c>
    </row>
    <row r="24" spans="1:2">
      <c r="A24" t="s">
        <v>11</v>
      </c>
      <c r="B24">
        <v>24</v>
      </c>
    </row>
    <row r="25" spans="1:2">
      <c r="A25" t="s">
        <v>60</v>
      </c>
      <c r="B25">
        <v>23</v>
      </c>
    </row>
    <row r="26" spans="1:2">
      <c r="A26" t="s">
        <v>61</v>
      </c>
      <c r="B26">
        <v>23</v>
      </c>
    </row>
    <row r="27" spans="1:2">
      <c r="A27" t="s">
        <v>51</v>
      </c>
      <c r="B27">
        <v>22</v>
      </c>
    </row>
    <row r="28" spans="1:2">
      <c r="A28" t="s">
        <v>103</v>
      </c>
      <c r="B28">
        <v>21</v>
      </c>
    </row>
    <row r="29" spans="1:2">
      <c r="A29" t="s">
        <v>21</v>
      </c>
      <c r="B29">
        <v>21</v>
      </c>
    </row>
    <row r="30" spans="1:2">
      <c r="A30" t="s">
        <v>55</v>
      </c>
      <c r="B30">
        <v>20</v>
      </c>
    </row>
    <row r="31" spans="1:2">
      <c r="A31" t="s">
        <v>24</v>
      </c>
      <c r="B31">
        <v>19</v>
      </c>
    </row>
    <row r="32" spans="1:2">
      <c r="A32" t="s">
        <v>39</v>
      </c>
      <c r="B32">
        <v>18</v>
      </c>
    </row>
    <row r="33" spans="1:2">
      <c r="A33" t="s">
        <v>62</v>
      </c>
      <c r="B33">
        <v>18</v>
      </c>
    </row>
    <row r="34" spans="1:2">
      <c r="A34" t="s">
        <v>126</v>
      </c>
      <c r="B34">
        <v>17</v>
      </c>
    </row>
    <row r="35" spans="1:2">
      <c r="A35" t="s">
        <v>158</v>
      </c>
      <c r="B35">
        <v>16</v>
      </c>
    </row>
    <row r="36" spans="1:2">
      <c r="A36" t="s">
        <v>17</v>
      </c>
      <c r="B36">
        <v>14</v>
      </c>
    </row>
    <row r="37" spans="1:2">
      <c r="A37" t="s">
        <v>3</v>
      </c>
      <c r="B37">
        <v>13</v>
      </c>
    </row>
    <row r="38" spans="1:2">
      <c r="A38" t="s">
        <v>16</v>
      </c>
      <c r="B38">
        <v>13</v>
      </c>
    </row>
    <row r="39" spans="1:2">
      <c r="A39" t="s">
        <v>90</v>
      </c>
      <c r="B39">
        <v>12</v>
      </c>
    </row>
    <row r="40" spans="1:2">
      <c r="A40" t="s">
        <v>600</v>
      </c>
      <c r="B40">
        <v>12</v>
      </c>
    </row>
    <row r="41" spans="1:2">
      <c r="A41" t="s">
        <v>19</v>
      </c>
      <c r="B41">
        <v>12</v>
      </c>
    </row>
    <row r="42" spans="1:2">
      <c r="A42" t="s">
        <v>57</v>
      </c>
      <c r="B42">
        <v>11</v>
      </c>
    </row>
    <row r="43" spans="1:2">
      <c r="A43" t="s">
        <v>89</v>
      </c>
      <c r="B43">
        <v>11</v>
      </c>
    </row>
    <row r="44" spans="1:2">
      <c r="A44" t="s">
        <v>114</v>
      </c>
      <c r="B44">
        <v>11</v>
      </c>
    </row>
    <row r="45" spans="1:2">
      <c r="A45" t="s">
        <v>115</v>
      </c>
      <c r="B45">
        <v>11</v>
      </c>
    </row>
    <row r="46" spans="1:2">
      <c r="A46" t="s">
        <v>153</v>
      </c>
      <c r="B46">
        <v>11</v>
      </c>
    </row>
    <row r="47" spans="1:2">
      <c r="A47" t="s">
        <v>14</v>
      </c>
      <c r="B47">
        <v>10</v>
      </c>
    </row>
    <row r="48" spans="1:2">
      <c r="A48" t="s">
        <v>54</v>
      </c>
      <c r="B48">
        <v>10</v>
      </c>
    </row>
    <row r="49" spans="1:2">
      <c r="A49" t="s">
        <v>109</v>
      </c>
      <c r="B49">
        <v>10</v>
      </c>
    </row>
    <row r="50" spans="1:2">
      <c r="A50" t="s">
        <v>617</v>
      </c>
      <c r="B50">
        <v>10</v>
      </c>
    </row>
    <row r="51" spans="1:2">
      <c r="A51" t="s">
        <v>25</v>
      </c>
      <c r="B51">
        <v>10</v>
      </c>
    </row>
    <row r="52" spans="1:2">
      <c r="A52" t="s">
        <v>122</v>
      </c>
      <c r="B52">
        <v>9</v>
      </c>
    </row>
    <row r="53" spans="1:2">
      <c r="A53" t="s">
        <v>599</v>
      </c>
      <c r="B53">
        <v>9</v>
      </c>
    </row>
    <row r="54" spans="1:2">
      <c r="A54" t="s">
        <v>133</v>
      </c>
      <c r="B54">
        <v>9</v>
      </c>
    </row>
    <row r="55" spans="1:2">
      <c r="A55" t="s">
        <v>96</v>
      </c>
      <c r="B55">
        <v>9</v>
      </c>
    </row>
    <row r="56" spans="1:2">
      <c r="A56" t="s">
        <v>150</v>
      </c>
      <c r="B56">
        <v>8</v>
      </c>
    </row>
    <row r="57" spans="1:2">
      <c r="A57" t="s">
        <v>108</v>
      </c>
      <c r="B57">
        <v>8</v>
      </c>
    </row>
    <row r="58" spans="1:2">
      <c r="A58" t="s">
        <v>86</v>
      </c>
      <c r="B58">
        <v>8</v>
      </c>
    </row>
    <row r="59" spans="1:2">
      <c r="A59" t="s">
        <v>205</v>
      </c>
      <c r="B59">
        <v>8</v>
      </c>
    </row>
    <row r="60" spans="1:2">
      <c r="A60" t="s">
        <v>82</v>
      </c>
      <c r="B60">
        <v>8</v>
      </c>
    </row>
    <row r="61" spans="1:2">
      <c r="A61" t="s">
        <v>123</v>
      </c>
      <c r="B61">
        <v>7</v>
      </c>
    </row>
    <row r="62" spans="1:2">
      <c r="A62" t="s">
        <v>81</v>
      </c>
      <c r="B62">
        <v>7</v>
      </c>
    </row>
    <row r="63" spans="1:2">
      <c r="A63" t="s">
        <v>67</v>
      </c>
      <c r="B63">
        <v>7</v>
      </c>
    </row>
    <row r="64" spans="1:2">
      <c r="A64" t="s">
        <v>74</v>
      </c>
      <c r="B64">
        <v>7</v>
      </c>
    </row>
    <row r="65" spans="1:2">
      <c r="A65" t="s">
        <v>59</v>
      </c>
      <c r="B65">
        <v>7</v>
      </c>
    </row>
    <row r="66" spans="1:2">
      <c r="A66" t="s">
        <v>146</v>
      </c>
      <c r="B66">
        <v>7</v>
      </c>
    </row>
    <row r="67" spans="1:2">
      <c r="A67" t="s">
        <v>111</v>
      </c>
      <c r="B67">
        <v>7</v>
      </c>
    </row>
    <row r="68" spans="1:2">
      <c r="A68" t="s">
        <v>18</v>
      </c>
      <c r="B68">
        <v>7</v>
      </c>
    </row>
    <row r="69" spans="1:2">
      <c r="A69" t="s">
        <v>121</v>
      </c>
      <c r="B69">
        <v>7</v>
      </c>
    </row>
    <row r="70" spans="1:2">
      <c r="A70" t="s">
        <v>107</v>
      </c>
      <c r="B70">
        <v>6</v>
      </c>
    </row>
    <row r="71" spans="1:2">
      <c r="A71" t="s">
        <v>12</v>
      </c>
      <c r="B71">
        <v>6</v>
      </c>
    </row>
    <row r="72" spans="1:2">
      <c r="A72" t="s">
        <v>70</v>
      </c>
      <c r="B72">
        <v>6</v>
      </c>
    </row>
    <row r="73" spans="1:2">
      <c r="A73" t="s">
        <v>149</v>
      </c>
      <c r="B73">
        <v>6</v>
      </c>
    </row>
    <row r="74" spans="1:2">
      <c r="A74" t="s">
        <v>8</v>
      </c>
      <c r="B74">
        <v>6</v>
      </c>
    </row>
    <row r="75" spans="1:2">
      <c r="A75" t="s">
        <v>151</v>
      </c>
      <c r="B75">
        <v>6</v>
      </c>
    </row>
    <row r="76" spans="1:2">
      <c r="A76" t="s">
        <v>227</v>
      </c>
      <c r="B76">
        <v>6</v>
      </c>
    </row>
    <row r="77" spans="1:2">
      <c r="A77" t="s">
        <v>618</v>
      </c>
      <c r="B77">
        <v>6</v>
      </c>
    </row>
    <row r="78" spans="1:2">
      <c r="A78" t="s">
        <v>98</v>
      </c>
      <c r="B78">
        <v>6</v>
      </c>
    </row>
    <row r="79" spans="1:2">
      <c r="A79" t="s">
        <v>91</v>
      </c>
      <c r="B79">
        <v>6</v>
      </c>
    </row>
    <row r="80" spans="1:2">
      <c r="A80" t="s">
        <v>261</v>
      </c>
      <c r="B80">
        <v>6</v>
      </c>
    </row>
    <row r="81" spans="1:2">
      <c r="A81" t="s">
        <v>236</v>
      </c>
      <c r="B81">
        <v>6</v>
      </c>
    </row>
    <row r="82" spans="1:2">
      <c r="A82" t="s">
        <v>204</v>
      </c>
      <c r="B82">
        <v>6</v>
      </c>
    </row>
    <row r="83" spans="1:2">
      <c r="A83" t="s">
        <v>5</v>
      </c>
      <c r="B83">
        <v>5</v>
      </c>
    </row>
    <row r="84" spans="1:2">
      <c r="A84" t="s">
        <v>141</v>
      </c>
      <c r="B84">
        <v>5</v>
      </c>
    </row>
    <row r="85" spans="1:2">
      <c r="A85" t="s">
        <v>110</v>
      </c>
      <c r="B85">
        <v>5</v>
      </c>
    </row>
    <row r="86" spans="1:2">
      <c r="A86" t="s">
        <v>171</v>
      </c>
      <c r="B86">
        <v>5</v>
      </c>
    </row>
    <row r="87" spans="1:2">
      <c r="A87" t="s">
        <v>68</v>
      </c>
      <c r="B87">
        <v>5</v>
      </c>
    </row>
    <row r="88" spans="1:2">
      <c r="A88" t="s">
        <v>139</v>
      </c>
      <c r="B88">
        <v>5</v>
      </c>
    </row>
    <row r="89" spans="1:2">
      <c r="A89" t="s">
        <v>104</v>
      </c>
      <c r="B89">
        <v>5</v>
      </c>
    </row>
    <row r="90" spans="1:2">
      <c r="A90" t="s">
        <v>148</v>
      </c>
      <c r="B90">
        <v>5</v>
      </c>
    </row>
    <row r="91" spans="1:2">
      <c r="A91" t="s">
        <v>130</v>
      </c>
      <c r="B91">
        <v>5</v>
      </c>
    </row>
    <row r="92" spans="1:2">
      <c r="A92" t="s">
        <v>35</v>
      </c>
      <c r="B92">
        <v>5</v>
      </c>
    </row>
    <row r="93" spans="1:2">
      <c r="A93" t="s">
        <v>124</v>
      </c>
      <c r="B93">
        <v>5</v>
      </c>
    </row>
    <row r="94" spans="1:2">
      <c r="A94" t="s">
        <v>66</v>
      </c>
      <c r="B94">
        <v>5</v>
      </c>
    </row>
    <row r="95" spans="1:2">
      <c r="A95" t="s">
        <v>101</v>
      </c>
      <c r="B95">
        <v>5</v>
      </c>
    </row>
    <row r="96" spans="1:2">
      <c r="A96" t="s">
        <v>127</v>
      </c>
      <c r="B96">
        <v>4</v>
      </c>
    </row>
    <row r="97" spans="1:2">
      <c r="A97" t="s">
        <v>112</v>
      </c>
      <c r="B97">
        <v>4</v>
      </c>
    </row>
    <row r="98" spans="1:2">
      <c r="A98" t="s">
        <v>78</v>
      </c>
      <c r="B98">
        <v>4</v>
      </c>
    </row>
    <row r="99" spans="1:2">
      <c r="A99" t="s">
        <v>97</v>
      </c>
      <c r="B99">
        <v>4</v>
      </c>
    </row>
    <row r="100" spans="1:2">
      <c r="A100" t="s">
        <v>298</v>
      </c>
      <c r="B100">
        <v>4</v>
      </c>
    </row>
    <row r="101" spans="1:2">
      <c r="A101" t="s">
        <v>619</v>
      </c>
      <c r="B101">
        <v>4</v>
      </c>
    </row>
    <row r="102" spans="1:2">
      <c r="A102" t="s">
        <v>53</v>
      </c>
      <c r="B102">
        <v>4</v>
      </c>
    </row>
    <row r="103" spans="1:2">
      <c r="A103" t="s">
        <v>75</v>
      </c>
      <c r="B103">
        <v>4</v>
      </c>
    </row>
    <row r="104" spans="1:2">
      <c r="A104" t="s">
        <v>128</v>
      </c>
      <c r="B104">
        <v>4</v>
      </c>
    </row>
    <row r="105" spans="1:2">
      <c r="A105" t="s">
        <v>145</v>
      </c>
      <c r="B105">
        <v>4</v>
      </c>
    </row>
    <row r="106" spans="1:2">
      <c r="A106" t="s">
        <v>163</v>
      </c>
      <c r="B106">
        <v>4</v>
      </c>
    </row>
    <row r="107" spans="1:2">
      <c r="A107" t="s">
        <v>29</v>
      </c>
      <c r="B107">
        <v>4</v>
      </c>
    </row>
    <row r="108" spans="1:2">
      <c r="A108" t="s">
        <v>620</v>
      </c>
      <c r="B108">
        <v>4</v>
      </c>
    </row>
    <row r="109" spans="1:2">
      <c r="A109" t="s">
        <v>338</v>
      </c>
      <c r="B109">
        <v>3</v>
      </c>
    </row>
    <row r="110" spans="1:2">
      <c r="A110" t="s">
        <v>58</v>
      </c>
      <c r="B110">
        <v>3</v>
      </c>
    </row>
    <row r="111" spans="1:2">
      <c r="A111" t="s">
        <v>92</v>
      </c>
      <c r="B111">
        <v>3</v>
      </c>
    </row>
    <row r="112" spans="1:2">
      <c r="A112" t="s">
        <v>152</v>
      </c>
      <c r="B112">
        <v>3</v>
      </c>
    </row>
    <row r="113" spans="1:2">
      <c r="A113" t="s">
        <v>87</v>
      </c>
      <c r="B113">
        <v>3</v>
      </c>
    </row>
    <row r="114" spans="1:2">
      <c r="A114" t="s">
        <v>6</v>
      </c>
      <c r="B114">
        <v>3</v>
      </c>
    </row>
    <row r="115" spans="1:2">
      <c r="A115" t="s">
        <v>308</v>
      </c>
      <c r="B115">
        <v>3</v>
      </c>
    </row>
    <row r="116" spans="1:2">
      <c r="A116" t="s">
        <v>155</v>
      </c>
      <c r="B116">
        <v>3</v>
      </c>
    </row>
    <row r="117" spans="1:2">
      <c r="A117" t="s">
        <v>142</v>
      </c>
      <c r="B117">
        <v>3</v>
      </c>
    </row>
    <row r="118" spans="1:2">
      <c r="A118" t="s">
        <v>621</v>
      </c>
      <c r="B118">
        <v>3</v>
      </c>
    </row>
    <row r="119" spans="1:2">
      <c r="A119" t="s">
        <v>138</v>
      </c>
      <c r="B119">
        <v>3</v>
      </c>
    </row>
    <row r="120" spans="1:2">
      <c r="A120" t="s">
        <v>622</v>
      </c>
      <c r="B120">
        <v>3</v>
      </c>
    </row>
    <row r="121" spans="1:2">
      <c r="A121" t="s">
        <v>165</v>
      </c>
      <c r="B121">
        <v>3</v>
      </c>
    </row>
    <row r="122" spans="1:2">
      <c r="A122" t="s">
        <v>251</v>
      </c>
      <c r="B122">
        <v>3</v>
      </c>
    </row>
    <row r="123" spans="1:2">
      <c r="A123" t="s">
        <v>13</v>
      </c>
      <c r="B123">
        <v>3</v>
      </c>
    </row>
    <row r="124" spans="1:2">
      <c r="A124" t="s">
        <v>106</v>
      </c>
      <c r="B124">
        <v>3</v>
      </c>
    </row>
    <row r="125" spans="1:2">
      <c r="A125" t="s">
        <v>84</v>
      </c>
      <c r="B125">
        <v>3</v>
      </c>
    </row>
    <row r="126" spans="1:2">
      <c r="A126" t="s">
        <v>297</v>
      </c>
      <c r="B126">
        <v>3</v>
      </c>
    </row>
    <row r="127" spans="1:2">
      <c r="A127" t="s">
        <v>623</v>
      </c>
      <c r="B127">
        <v>3</v>
      </c>
    </row>
    <row r="128" spans="1:2">
      <c r="A128" t="s">
        <v>624</v>
      </c>
      <c r="B128">
        <v>3</v>
      </c>
    </row>
    <row r="129" spans="1:2">
      <c r="A129" t="s">
        <v>27</v>
      </c>
      <c r="B129">
        <v>3</v>
      </c>
    </row>
    <row r="130" spans="1:2">
      <c r="A130" t="s">
        <v>262</v>
      </c>
      <c r="B130">
        <v>2</v>
      </c>
    </row>
    <row r="131" spans="1:2">
      <c r="A131" t="s">
        <v>99</v>
      </c>
      <c r="B131">
        <v>2</v>
      </c>
    </row>
    <row r="132" spans="1:2">
      <c r="A132" t="s">
        <v>333</v>
      </c>
      <c r="B132">
        <v>2</v>
      </c>
    </row>
    <row r="133" spans="1:2">
      <c r="A133" t="s">
        <v>625</v>
      </c>
      <c r="B133">
        <v>2</v>
      </c>
    </row>
    <row r="134" spans="1:2">
      <c r="A134" t="s">
        <v>178</v>
      </c>
      <c r="B134">
        <v>2</v>
      </c>
    </row>
    <row r="135" spans="1:2">
      <c r="A135" t="s">
        <v>183</v>
      </c>
      <c r="B135">
        <v>2</v>
      </c>
    </row>
    <row r="136" spans="1:2">
      <c r="A136" t="s">
        <v>626</v>
      </c>
      <c r="B136">
        <v>2</v>
      </c>
    </row>
    <row r="137" spans="1:2">
      <c r="A137" t="s">
        <v>295</v>
      </c>
      <c r="B137">
        <v>2</v>
      </c>
    </row>
    <row r="138" spans="1:2">
      <c r="A138" t="s">
        <v>368</v>
      </c>
      <c r="B138">
        <v>2</v>
      </c>
    </row>
    <row r="139" spans="1:2">
      <c r="A139" t="s">
        <v>281</v>
      </c>
      <c r="B139">
        <v>2</v>
      </c>
    </row>
    <row r="140" spans="1:2">
      <c r="A140" t="s">
        <v>627</v>
      </c>
      <c r="B140">
        <v>2</v>
      </c>
    </row>
    <row r="141" spans="1:2">
      <c r="A141" t="s">
        <v>628</v>
      </c>
      <c r="B141">
        <v>2</v>
      </c>
    </row>
    <row r="142" spans="1:2">
      <c r="A142" t="s">
        <v>324</v>
      </c>
      <c r="B142">
        <v>2</v>
      </c>
    </row>
    <row r="143" spans="1:2">
      <c r="A143" t="s">
        <v>267</v>
      </c>
      <c r="B143">
        <v>2</v>
      </c>
    </row>
    <row r="144" spans="1:2">
      <c r="A144" t="s">
        <v>132</v>
      </c>
      <c r="B144">
        <v>2</v>
      </c>
    </row>
    <row r="145" spans="1:2">
      <c r="A145" t="s">
        <v>147</v>
      </c>
      <c r="B145">
        <v>2</v>
      </c>
    </row>
    <row r="146" spans="1:2">
      <c r="A146" t="s">
        <v>177</v>
      </c>
      <c r="B146">
        <v>2</v>
      </c>
    </row>
    <row r="147" spans="1:2">
      <c r="A147" t="s">
        <v>629</v>
      </c>
      <c r="B147">
        <v>2</v>
      </c>
    </row>
    <row r="148" spans="1:2">
      <c r="A148" t="s">
        <v>100</v>
      </c>
      <c r="B148">
        <v>2</v>
      </c>
    </row>
    <row r="149" spans="1:2">
      <c r="A149" t="s">
        <v>140</v>
      </c>
      <c r="B149">
        <v>2</v>
      </c>
    </row>
    <row r="150" spans="1:2">
      <c r="A150" t="s">
        <v>630</v>
      </c>
      <c r="B150">
        <v>2</v>
      </c>
    </row>
    <row r="151" spans="1:2">
      <c r="A151" t="s">
        <v>263</v>
      </c>
      <c r="B151">
        <v>2</v>
      </c>
    </row>
    <row r="152" spans="1:2">
      <c r="A152" t="s">
        <v>631</v>
      </c>
      <c r="B152">
        <v>2</v>
      </c>
    </row>
    <row r="153" spans="1:2">
      <c r="A153" t="s">
        <v>209</v>
      </c>
      <c r="B153">
        <v>2</v>
      </c>
    </row>
    <row r="154" spans="1:2">
      <c r="A154" t="s">
        <v>37</v>
      </c>
      <c r="B154">
        <v>2</v>
      </c>
    </row>
    <row r="155" spans="1:2">
      <c r="A155" t="s">
        <v>354</v>
      </c>
      <c r="B155">
        <v>2</v>
      </c>
    </row>
    <row r="156" spans="1:2">
      <c r="A156" t="s">
        <v>7</v>
      </c>
      <c r="B156">
        <v>2</v>
      </c>
    </row>
    <row r="157" spans="1:2">
      <c r="A157" t="s">
        <v>296</v>
      </c>
      <c r="B157">
        <v>2</v>
      </c>
    </row>
    <row r="158" spans="1:2">
      <c r="A158" t="s">
        <v>71</v>
      </c>
      <c r="B158">
        <v>2</v>
      </c>
    </row>
    <row r="159" spans="1:2">
      <c r="A159" t="s">
        <v>9</v>
      </c>
      <c r="B159">
        <v>2</v>
      </c>
    </row>
    <row r="160" spans="1:2">
      <c r="A160" t="s">
        <v>632</v>
      </c>
      <c r="B160">
        <v>2</v>
      </c>
    </row>
    <row r="161" spans="1:2">
      <c r="A161" t="s">
        <v>633</v>
      </c>
      <c r="B161">
        <v>2</v>
      </c>
    </row>
    <row r="162" spans="1:2">
      <c r="A162" t="s">
        <v>634</v>
      </c>
      <c r="B162">
        <v>2</v>
      </c>
    </row>
    <row r="163" spans="1:2">
      <c r="A163" t="s">
        <v>125</v>
      </c>
      <c r="B163">
        <v>2</v>
      </c>
    </row>
    <row r="164" spans="1:2">
      <c r="A164" t="s">
        <v>635</v>
      </c>
      <c r="B164">
        <v>2</v>
      </c>
    </row>
    <row r="165" spans="1:2">
      <c r="A165" t="s">
        <v>161</v>
      </c>
      <c r="B165">
        <v>2</v>
      </c>
    </row>
    <row r="166" spans="1:2">
      <c r="A166" t="s">
        <v>636</v>
      </c>
      <c r="B166">
        <v>2</v>
      </c>
    </row>
    <row r="167" spans="1:2">
      <c r="A167" t="s">
        <v>637</v>
      </c>
      <c r="B167">
        <v>2</v>
      </c>
    </row>
    <row r="168" spans="1:2">
      <c r="A168" t="s">
        <v>638</v>
      </c>
      <c r="B168">
        <v>2</v>
      </c>
    </row>
    <row r="169" spans="1:2">
      <c r="A169" t="s">
        <v>639</v>
      </c>
      <c r="B169">
        <v>2</v>
      </c>
    </row>
    <row r="170" spans="1:2">
      <c r="A170" t="s">
        <v>640</v>
      </c>
      <c r="B170">
        <v>2</v>
      </c>
    </row>
    <row r="171" spans="1:2">
      <c r="A171" t="s">
        <v>244</v>
      </c>
      <c r="B171">
        <v>2</v>
      </c>
    </row>
    <row r="172" spans="1:2">
      <c r="A172" t="s">
        <v>181</v>
      </c>
      <c r="B172">
        <v>2</v>
      </c>
    </row>
    <row r="173" spans="1:2">
      <c r="A173" t="s">
        <v>641</v>
      </c>
      <c r="B173">
        <v>2</v>
      </c>
    </row>
    <row r="174" spans="1:2">
      <c r="A174" t="s">
        <v>4</v>
      </c>
      <c r="B174">
        <v>1</v>
      </c>
    </row>
    <row r="175" spans="1:2">
      <c r="A175" t="s">
        <v>266</v>
      </c>
      <c r="B175">
        <v>1</v>
      </c>
    </row>
    <row r="176" spans="1:2">
      <c r="A176" t="s">
        <v>168</v>
      </c>
      <c r="B176">
        <v>1</v>
      </c>
    </row>
    <row r="177" spans="1:2">
      <c r="A177" t="s">
        <v>350</v>
      </c>
      <c r="B177">
        <v>1</v>
      </c>
    </row>
    <row r="178" spans="1:2">
      <c r="A178" t="s">
        <v>380</v>
      </c>
      <c r="B178">
        <v>1</v>
      </c>
    </row>
    <row r="179" spans="1:2">
      <c r="A179" t="s">
        <v>642</v>
      </c>
      <c r="B179">
        <v>1</v>
      </c>
    </row>
    <row r="180" spans="1:2">
      <c r="A180" t="s">
        <v>357</v>
      </c>
      <c r="B180">
        <v>1</v>
      </c>
    </row>
    <row r="181" spans="1:2">
      <c r="A181" t="s">
        <v>325</v>
      </c>
      <c r="B181">
        <v>1</v>
      </c>
    </row>
    <row r="182" spans="1:2">
      <c r="A182" t="s">
        <v>242</v>
      </c>
      <c r="B182">
        <v>1</v>
      </c>
    </row>
    <row r="183" spans="1:2">
      <c r="A183" t="s">
        <v>203</v>
      </c>
      <c r="B183">
        <v>1</v>
      </c>
    </row>
    <row r="184" spans="1:2">
      <c r="A184" t="s">
        <v>351</v>
      </c>
      <c r="B184">
        <v>1</v>
      </c>
    </row>
    <row r="185" spans="1:2">
      <c r="A185" t="s">
        <v>373</v>
      </c>
      <c r="B185">
        <v>1</v>
      </c>
    </row>
    <row r="186" spans="1:2">
      <c r="A186" t="s">
        <v>116</v>
      </c>
      <c r="B186">
        <v>1</v>
      </c>
    </row>
    <row r="187" spans="1:2">
      <c r="A187" t="s">
        <v>322</v>
      </c>
      <c r="B187">
        <v>1</v>
      </c>
    </row>
    <row r="188" spans="1:2">
      <c r="A188" t="s">
        <v>365</v>
      </c>
      <c r="B188">
        <v>1</v>
      </c>
    </row>
    <row r="189" spans="1:2">
      <c r="A189" t="s">
        <v>643</v>
      </c>
      <c r="B189">
        <v>1</v>
      </c>
    </row>
    <row r="190" spans="1:2">
      <c r="A190" t="s">
        <v>340</v>
      </c>
      <c r="B190">
        <v>1</v>
      </c>
    </row>
    <row r="191" spans="1:2">
      <c r="A191" t="s">
        <v>164</v>
      </c>
      <c r="B191">
        <v>1</v>
      </c>
    </row>
    <row r="192" spans="1:2">
      <c r="A192" t="s">
        <v>644</v>
      </c>
      <c r="B192">
        <v>1</v>
      </c>
    </row>
    <row r="193" spans="1:2">
      <c r="A193" t="s">
        <v>360</v>
      </c>
      <c r="B193">
        <v>1</v>
      </c>
    </row>
    <row r="194" spans="1:2">
      <c r="A194" t="s">
        <v>118</v>
      </c>
      <c r="B194">
        <v>1</v>
      </c>
    </row>
    <row r="195" spans="1:2">
      <c r="A195" t="s">
        <v>131</v>
      </c>
      <c r="B195">
        <v>1</v>
      </c>
    </row>
    <row r="196" spans="1:2">
      <c r="A196" t="s">
        <v>199</v>
      </c>
      <c r="B196">
        <v>1</v>
      </c>
    </row>
    <row r="197" spans="1:2">
      <c r="A197" t="s">
        <v>645</v>
      </c>
      <c r="B197">
        <v>1</v>
      </c>
    </row>
    <row r="198" spans="1:2">
      <c r="A198" t="s">
        <v>228</v>
      </c>
      <c r="B198">
        <v>1</v>
      </c>
    </row>
    <row r="199" spans="1:2">
      <c r="A199" t="s">
        <v>294</v>
      </c>
      <c r="B199">
        <v>1</v>
      </c>
    </row>
    <row r="200" spans="1:2">
      <c r="A200" t="s">
        <v>646</v>
      </c>
      <c r="B200">
        <v>1</v>
      </c>
    </row>
    <row r="201" spans="1:2">
      <c r="A201" t="s">
        <v>647</v>
      </c>
      <c r="B201">
        <v>1</v>
      </c>
    </row>
    <row r="202" spans="1:2">
      <c r="A202" t="s">
        <v>345</v>
      </c>
      <c r="B202">
        <v>1</v>
      </c>
    </row>
    <row r="203" spans="1:2">
      <c r="A203" t="s">
        <v>648</v>
      </c>
      <c r="B203">
        <v>1</v>
      </c>
    </row>
    <row r="204" spans="1:2">
      <c r="A204" t="s">
        <v>280</v>
      </c>
      <c r="B204">
        <v>1</v>
      </c>
    </row>
    <row r="205" spans="1:2">
      <c r="A205" t="s">
        <v>310</v>
      </c>
      <c r="B205">
        <v>1</v>
      </c>
    </row>
    <row r="206" spans="1:2">
      <c r="A206" t="s">
        <v>320</v>
      </c>
      <c r="B206">
        <v>1</v>
      </c>
    </row>
    <row r="207" spans="1:2">
      <c r="A207" t="s">
        <v>378</v>
      </c>
      <c r="B207">
        <v>1</v>
      </c>
    </row>
    <row r="208" spans="1:2">
      <c r="A208" t="s">
        <v>179</v>
      </c>
      <c r="B208">
        <v>1</v>
      </c>
    </row>
    <row r="209" spans="1:2">
      <c r="A209" t="s">
        <v>649</v>
      </c>
      <c r="B209">
        <v>1</v>
      </c>
    </row>
    <row r="210" spans="1:2">
      <c r="A210" t="s">
        <v>162</v>
      </c>
      <c r="B210">
        <v>1</v>
      </c>
    </row>
    <row r="211" spans="1:2">
      <c r="A211" t="s">
        <v>229</v>
      </c>
      <c r="B211">
        <v>1</v>
      </c>
    </row>
    <row r="212" spans="1:2">
      <c r="A212" t="s">
        <v>650</v>
      </c>
      <c r="B212">
        <v>1</v>
      </c>
    </row>
    <row r="213" spans="1:2">
      <c r="A213" t="s">
        <v>651</v>
      </c>
      <c r="B213">
        <v>1</v>
      </c>
    </row>
    <row r="214" spans="1:2">
      <c r="A214" t="s">
        <v>652</v>
      </c>
      <c r="B214">
        <v>1</v>
      </c>
    </row>
    <row r="215" spans="1:2">
      <c r="A215" t="s">
        <v>371</v>
      </c>
      <c r="B215">
        <v>1</v>
      </c>
    </row>
    <row r="216" spans="1:2">
      <c r="A216" t="s">
        <v>305</v>
      </c>
      <c r="B216">
        <v>1</v>
      </c>
    </row>
    <row r="217" spans="1:2">
      <c r="A217" t="s">
        <v>359</v>
      </c>
      <c r="B217">
        <v>1</v>
      </c>
    </row>
    <row r="218" spans="1:2">
      <c r="A218" t="s">
        <v>653</v>
      </c>
      <c r="B218">
        <v>1</v>
      </c>
    </row>
    <row r="219" spans="1:2">
      <c r="A219" t="s">
        <v>369</v>
      </c>
      <c r="B219">
        <v>1</v>
      </c>
    </row>
    <row r="220" spans="1:2">
      <c r="A220" t="s">
        <v>364</v>
      </c>
      <c r="B220">
        <v>1</v>
      </c>
    </row>
    <row r="221" spans="1:2">
      <c r="A221" t="s">
        <v>363</v>
      </c>
      <c r="B221">
        <v>1</v>
      </c>
    </row>
    <row r="222" spans="1:2">
      <c r="A222" t="s">
        <v>654</v>
      </c>
      <c r="B222">
        <v>1</v>
      </c>
    </row>
    <row r="223" spans="1:2">
      <c r="A223" t="s">
        <v>655</v>
      </c>
      <c r="B223">
        <v>1</v>
      </c>
    </row>
    <row r="224" spans="1:2">
      <c r="A224" t="s">
        <v>656</v>
      </c>
      <c r="B224">
        <v>1</v>
      </c>
    </row>
    <row r="225" spans="1:2">
      <c r="A225" t="s">
        <v>657</v>
      </c>
      <c r="B225">
        <v>1</v>
      </c>
    </row>
    <row r="226" spans="1:2">
      <c r="A226" t="s">
        <v>184</v>
      </c>
      <c r="B226">
        <v>1</v>
      </c>
    </row>
    <row r="227" spans="1:2">
      <c r="A227" t="s">
        <v>144</v>
      </c>
      <c r="B227">
        <v>1</v>
      </c>
    </row>
    <row r="228" spans="1:2">
      <c r="A228" t="s">
        <v>182</v>
      </c>
      <c r="B228">
        <v>1</v>
      </c>
    </row>
    <row r="229" spans="1:2">
      <c r="A229" t="s">
        <v>658</v>
      </c>
      <c r="B229">
        <v>1</v>
      </c>
    </row>
    <row r="230" spans="1:2">
      <c r="A230" t="s">
        <v>246</v>
      </c>
      <c r="B230">
        <v>1</v>
      </c>
    </row>
    <row r="231" spans="1:2">
      <c r="A231" t="s">
        <v>120</v>
      </c>
      <c r="B231">
        <v>1</v>
      </c>
    </row>
    <row r="232" spans="1:2">
      <c r="A232" t="s">
        <v>659</v>
      </c>
      <c r="B232">
        <v>1</v>
      </c>
    </row>
    <row r="233" spans="1:2">
      <c r="A233" t="s">
        <v>332</v>
      </c>
      <c r="B233">
        <v>1</v>
      </c>
    </row>
    <row r="234" spans="1:2">
      <c r="A234" t="s">
        <v>660</v>
      </c>
      <c r="B234">
        <v>1</v>
      </c>
    </row>
    <row r="235" spans="1:2">
      <c r="A235" t="s">
        <v>661</v>
      </c>
      <c r="B235">
        <v>1</v>
      </c>
    </row>
    <row r="236" spans="1:2">
      <c r="A236" t="s">
        <v>662</v>
      </c>
      <c r="B236">
        <v>1</v>
      </c>
    </row>
    <row r="237" spans="1:2">
      <c r="A237" t="s">
        <v>663</v>
      </c>
      <c r="B237">
        <v>1</v>
      </c>
    </row>
    <row r="238" spans="1:2">
      <c r="A238" t="s">
        <v>664</v>
      </c>
      <c r="B238">
        <v>1</v>
      </c>
    </row>
    <row r="239" spans="1:2">
      <c r="A239" t="s">
        <v>232</v>
      </c>
      <c r="B239">
        <v>1</v>
      </c>
    </row>
    <row r="240" spans="1:2">
      <c r="A240" t="s">
        <v>665</v>
      </c>
      <c r="B240">
        <v>1</v>
      </c>
    </row>
    <row r="241" spans="1:2">
      <c r="A241" t="s">
        <v>366</v>
      </c>
      <c r="B241">
        <v>1</v>
      </c>
    </row>
    <row r="242" spans="1:2">
      <c r="A242" t="s">
        <v>666</v>
      </c>
      <c r="B242">
        <v>1</v>
      </c>
    </row>
    <row r="243" spans="1:2">
      <c r="A243" t="s">
        <v>197</v>
      </c>
      <c r="B243">
        <v>1</v>
      </c>
    </row>
    <row r="244" spans="1:2">
      <c r="A244" t="s">
        <v>667</v>
      </c>
      <c r="B244">
        <v>1</v>
      </c>
    </row>
    <row r="245" spans="1:2">
      <c r="A245" t="s">
        <v>668</v>
      </c>
      <c r="B245">
        <v>1</v>
      </c>
    </row>
    <row r="246" spans="1:2">
      <c r="A246" t="s">
        <v>669</v>
      </c>
      <c r="B246">
        <v>1</v>
      </c>
    </row>
    <row r="247" spans="1:2">
      <c r="A247" t="s">
        <v>300</v>
      </c>
      <c r="B247">
        <v>1</v>
      </c>
    </row>
    <row r="248" spans="1:2">
      <c r="A248" t="s">
        <v>323</v>
      </c>
      <c r="B248">
        <v>1</v>
      </c>
    </row>
    <row r="249" spans="1:2">
      <c r="A249" t="s">
        <v>670</v>
      </c>
      <c r="B249">
        <v>1</v>
      </c>
    </row>
    <row r="250" spans="1:2">
      <c r="A250" t="s">
        <v>671</v>
      </c>
      <c r="B250">
        <v>1</v>
      </c>
    </row>
    <row r="251" spans="1:2">
      <c r="A251" t="s">
        <v>672</v>
      </c>
      <c r="B251">
        <v>1</v>
      </c>
    </row>
    <row r="252" spans="1:2">
      <c r="A252" t="s">
        <v>673</v>
      </c>
      <c r="B252">
        <v>1</v>
      </c>
    </row>
    <row r="253" spans="1:2">
      <c r="A253" t="s">
        <v>674</v>
      </c>
      <c r="B253">
        <v>1</v>
      </c>
    </row>
    <row r="254" spans="1:2">
      <c r="A254" t="s">
        <v>675</v>
      </c>
      <c r="B254">
        <v>1</v>
      </c>
    </row>
    <row r="255" spans="1:2">
      <c r="A255" t="s">
        <v>676</v>
      </c>
      <c r="B255">
        <v>1</v>
      </c>
    </row>
    <row r="256" spans="1:2">
      <c r="A256" t="s">
        <v>312</v>
      </c>
      <c r="B256">
        <v>1</v>
      </c>
    </row>
    <row r="257" spans="1:2">
      <c r="A257" t="s">
        <v>202</v>
      </c>
      <c r="B257">
        <v>1</v>
      </c>
    </row>
    <row r="258" spans="1:2">
      <c r="A258" t="s">
        <v>677</v>
      </c>
      <c r="B258">
        <v>1</v>
      </c>
    </row>
    <row r="259" spans="1:2">
      <c r="A259" t="s">
        <v>119</v>
      </c>
      <c r="B259">
        <v>1</v>
      </c>
    </row>
    <row r="260" spans="1:2">
      <c r="A260" t="s">
        <v>678</v>
      </c>
      <c r="B260">
        <v>1</v>
      </c>
    </row>
    <row r="261" spans="1:2">
      <c r="A261" t="s">
        <v>679</v>
      </c>
      <c r="B261">
        <v>1</v>
      </c>
    </row>
    <row r="262" spans="1:2">
      <c r="A262" t="s">
        <v>311</v>
      </c>
      <c r="B262">
        <v>1</v>
      </c>
    </row>
    <row r="263" spans="1:2">
      <c r="A263" t="s">
        <v>206</v>
      </c>
      <c r="B263">
        <v>1</v>
      </c>
    </row>
    <row r="264" spans="1:2">
      <c r="A264" t="s">
        <v>377</v>
      </c>
      <c r="B264">
        <v>1</v>
      </c>
    </row>
    <row r="265" spans="1:2">
      <c r="A265" t="s">
        <v>46</v>
      </c>
      <c r="B265">
        <v>1</v>
      </c>
    </row>
    <row r="266" spans="1:2">
      <c r="A266" t="s">
        <v>136</v>
      </c>
      <c r="B266">
        <v>1</v>
      </c>
    </row>
    <row r="267" spans="1:2">
      <c r="A267" t="s">
        <v>339</v>
      </c>
      <c r="B267">
        <v>1</v>
      </c>
    </row>
    <row r="268" spans="1:2">
      <c r="A268" t="s">
        <v>680</v>
      </c>
      <c r="B268">
        <v>1</v>
      </c>
    </row>
    <row r="269" spans="1:2">
      <c r="A269" t="s">
        <v>344</v>
      </c>
      <c r="B269">
        <v>1</v>
      </c>
    </row>
    <row r="270" spans="1:2">
      <c r="A270" t="s">
        <v>143</v>
      </c>
      <c r="B270">
        <v>1</v>
      </c>
    </row>
    <row r="271" spans="1:2">
      <c r="A271" t="s">
        <v>231</v>
      </c>
      <c r="B271">
        <v>1</v>
      </c>
    </row>
    <row r="272" spans="1:2">
      <c r="A272" t="s">
        <v>681</v>
      </c>
      <c r="B272">
        <v>1</v>
      </c>
    </row>
    <row r="273" spans="1:2">
      <c r="A273" t="s">
        <v>682</v>
      </c>
      <c r="B273">
        <v>1</v>
      </c>
    </row>
    <row r="274" spans="1:2">
      <c r="A274" t="s">
        <v>307</v>
      </c>
      <c r="B274">
        <v>1</v>
      </c>
    </row>
    <row r="275" spans="1:2">
      <c r="A275" t="s">
        <v>372</v>
      </c>
      <c r="B275">
        <v>1</v>
      </c>
    </row>
    <row r="276" spans="1:2">
      <c r="A276" t="s">
        <v>85</v>
      </c>
      <c r="B276">
        <v>1</v>
      </c>
    </row>
    <row r="277" spans="1:2">
      <c r="A277" t="s">
        <v>683</v>
      </c>
      <c r="B277">
        <v>1</v>
      </c>
    </row>
    <row r="278" spans="1:2">
      <c r="A278" t="s">
        <v>684</v>
      </c>
      <c r="B278">
        <v>1</v>
      </c>
    </row>
    <row r="279" spans="1:2">
      <c r="A279" t="s">
        <v>685</v>
      </c>
      <c r="B279">
        <v>1</v>
      </c>
    </row>
    <row r="280" spans="1:2">
      <c r="A280" t="s">
        <v>686</v>
      </c>
      <c r="B280">
        <v>1</v>
      </c>
    </row>
    <row r="281" spans="1:2">
      <c r="A281" t="s">
        <v>687</v>
      </c>
      <c r="B281">
        <v>1</v>
      </c>
    </row>
    <row r="282" spans="1:2">
      <c r="A282" t="s">
        <v>321</v>
      </c>
      <c r="B282">
        <v>1</v>
      </c>
    </row>
    <row r="283" spans="1:2">
      <c r="A283" t="s">
        <v>247</v>
      </c>
      <c r="B283">
        <v>1</v>
      </c>
    </row>
    <row r="284" spans="1:2">
      <c r="A284" t="s">
        <v>230</v>
      </c>
      <c r="B284">
        <v>1</v>
      </c>
    </row>
    <row r="285" spans="1:2">
      <c r="A285" t="s">
        <v>688</v>
      </c>
      <c r="B285">
        <v>1</v>
      </c>
    </row>
    <row r="286" spans="1:2">
      <c r="A286" t="s">
        <v>689</v>
      </c>
      <c r="B286">
        <v>1</v>
      </c>
    </row>
    <row r="287" spans="1:2">
      <c r="A287" t="s">
        <v>690</v>
      </c>
      <c r="B287">
        <v>1</v>
      </c>
    </row>
    <row r="288" spans="1:2">
      <c r="A288" t="s">
        <v>691</v>
      </c>
      <c r="B288">
        <v>1</v>
      </c>
    </row>
    <row r="289" spans="1:2">
      <c r="A289" t="s">
        <v>692</v>
      </c>
      <c r="B289">
        <v>1</v>
      </c>
    </row>
    <row r="290" spans="1:2">
      <c r="A290" t="s">
        <v>693</v>
      </c>
      <c r="B290">
        <v>1</v>
      </c>
    </row>
    <row r="291" spans="1:2">
      <c r="A291" t="s">
        <v>694</v>
      </c>
      <c r="B291">
        <v>1</v>
      </c>
    </row>
    <row r="292" spans="1:2">
      <c r="A292" t="s">
        <v>695</v>
      </c>
      <c r="B292">
        <v>1</v>
      </c>
    </row>
    <row r="293" spans="1:2">
      <c r="A293" t="s">
        <v>376</v>
      </c>
      <c r="B293">
        <v>1</v>
      </c>
    </row>
    <row r="294" spans="1:2">
      <c r="A294" t="s">
        <v>331</v>
      </c>
      <c r="B294">
        <v>1</v>
      </c>
    </row>
    <row r="295" spans="1:2">
      <c r="A295" t="s">
        <v>696</v>
      </c>
      <c r="B295">
        <v>1</v>
      </c>
    </row>
    <row r="296" spans="1:2">
      <c r="A296" t="s">
        <v>200</v>
      </c>
      <c r="B296">
        <v>1</v>
      </c>
    </row>
    <row r="297" spans="1:2">
      <c r="A297" t="s">
        <v>697</v>
      </c>
      <c r="B297">
        <v>1</v>
      </c>
    </row>
    <row r="298" spans="1:2">
      <c r="A298" t="s">
        <v>698</v>
      </c>
      <c r="B298">
        <v>1</v>
      </c>
    </row>
    <row r="299" spans="1:2">
      <c r="A299" t="s">
        <v>699</v>
      </c>
      <c r="B299">
        <v>1</v>
      </c>
    </row>
    <row r="300" spans="1:2">
      <c r="A300" t="s">
        <v>102</v>
      </c>
      <c r="B300">
        <v>1</v>
      </c>
    </row>
    <row r="301" spans="1:2">
      <c r="A301" t="s">
        <v>159</v>
      </c>
      <c r="B301">
        <v>1</v>
      </c>
    </row>
    <row r="302" spans="1:2">
      <c r="A302" t="s">
        <v>700</v>
      </c>
      <c r="B302">
        <v>1</v>
      </c>
    </row>
    <row r="303" spans="1:2">
      <c r="A303" t="s">
        <v>701</v>
      </c>
      <c r="B303">
        <v>1</v>
      </c>
    </row>
    <row r="304" spans="1:2">
      <c r="A304" t="s">
        <v>702</v>
      </c>
      <c r="B304">
        <v>1</v>
      </c>
    </row>
    <row r="305" spans="1:2">
      <c r="A305" t="s">
        <v>703</v>
      </c>
      <c r="B305">
        <v>1</v>
      </c>
    </row>
    <row r="306" spans="1:2">
      <c r="A306" t="s">
        <v>704</v>
      </c>
      <c r="B306">
        <v>1</v>
      </c>
    </row>
    <row r="307" spans="1:2">
      <c r="A307" t="s">
        <v>705</v>
      </c>
      <c r="B307">
        <v>1</v>
      </c>
    </row>
    <row r="308" spans="1:2">
      <c r="A308" t="s">
        <v>370</v>
      </c>
      <c r="B308">
        <v>1</v>
      </c>
    </row>
    <row r="309" spans="1:2">
      <c r="A309" t="s">
        <v>706</v>
      </c>
      <c r="B309">
        <v>1</v>
      </c>
    </row>
    <row r="310" spans="1:2">
      <c r="A310" t="s">
        <v>707</v>
      </c>
      <c r="B310">
        <v>1</v>
      </c>
    </row>
    <row r="311" spans="1:2">
      <c r="A311" t="s">
        <v>708</v>
      </c>
      <c r="B311">
        <v>1</v>
      </c>
    </row>
    <row r="312" spans="1:2">
      <c r="A312" t="s">
        <v>709</v>
      </c>
      <c r="B312">
        <v>1</v>
      </c>
    </row>
    <row r="313" spans="1:2">
      <c r="A313" t="s">
        <v>710</v>
      </c>
      <c r="B313">
        <v>1</v>
      </c>
    </row>
    <row r="314" spans="1:2">
      <c r="A314" t="s">
        <v>711</v>
      </c>
      <c r="B314">
        <v>1</v>
      </c>
    </row>
    <row r="315" spans="1:2">
      <c r="A315" t="s">
        <v>712</v>
      </c>
      <c r="B315">
        <v>1</v>
      </c>
    </row>
    <row r="316" spans="1:2">
      <c r="A316" t="s">
        <v>713</v>
      </c>
      <c r="B316">
        <v>1</v>
      </c>
    </row>
    <row r="317" spans="1:2">
      <c r="A317" t="s">
        <v>714</v>
      </c>
      <c r="B317">
        <v>1</v>
      </c>
    </row>
    <row r="318" spans="1:2">
      <c r="A318" t="s">
        <v>715</v>
      </c>
      <c r="B318">
        <v>1</v>
      </c>
    </row>
    <row r="319" spans="1:2">
      <c r="A319" t="s">
        <v>716</v>
      </c>
      <c r="B319">
        <v>1</v>
      </c>
    </row>
    <row r="320" spans="1:2">
      <c r="A320" t="s">
        <v>717</v>
      </c>
      <c r="B320">
        <v>1</v>
      </c>
    </row>
    <row r="321" spans="1:2">
      <c r="A321" t="s">
        <v>718</v>
      </c>
      <c r="B321">
        <v>1</v>
      </c>
    </row>
    <row r="322" spans="1:2">
      <c r="A322" t="s">
        <v>69</v>
      </c>
      <c r="B322">
        <v>1</v>
      </c>
    </row>
    <row r="323" spans="1:2">
      <c r="A323" t="s">
        <v>719</v>
      </c>
      <c r="B323">
        <v>1</v>
      </c>
    </row>
    <row r="324" spans="1:2">
      <c r="A324" t="s">
        <v>720</v>
      </c>
      <c r="B324">
        <v>1</v>
      </c>
    </row>
    <row r="325" spans="1:2">
      <c r="A325" t="s">
        <v>721</v>
      </c>
      <c r="B325">
        <v>1</v>
      </c>
    </row>
    <row r="326" spans="1:2">
      <c r="A326" t="s">
        <v>309</v>
      </c>
      <c r="B326">
        <v>1</v>
      </c>
    </row>
    <row r="327" spans="1:2">
      <c r="A327" t="s">
        <v>722</v>
      </c>
      <c r="B327">
        <v>1</v>
      </c>
    </row>
    <row r="328" spans="1:2">
      <c r="A328" t="s">
        <v>101</v>
      </c>
      <c r="B328">
        <v>1</v>
      </c>
    </row>
    <row r="329" spans="1:2">
      <c r="A329" t="s">
        <v>723</v>
      </c>
      <c r="B329">
        <v>1</v>
      </c>
    </row>
    <row r="330" spans="1:2">
      <c r="A330" t="s">
        <v>724</v>
      </c>
      <c r="B330">
        <v>1</v>
      </c>
    </row>
    <row r="331" spans="1:2">
      <c r="A331" t="s">
        <v>293</v>
      </c>
      <c r="B331">
        <v>1</v>
      </c>
    </row>
    <row r="332" spans="1:2">
      <c r="A332" t="s">
        <v>160</v>
      </c>
      <c r="B332">
        <v>1</v>
      </c>
    </row>
    <row r="333" spans="1:2">
      <c r="A333" t="s">
        <v>725</v>
      </c>
      <c r="B333">
        <v>1</v>
      </c>
    </row>
    <row r="334" spans="1:2">
      <c r="A334" t="s">
        <v>726</v>
      </c>
      <c r="B334">
        <v>1</v>
      </c>
    </row>
    <row r="335" spans="1:2">
      <c r="A335" t="s">
        <v>306</v>
      </c>
      <c r="B335">
        <v>1</v>
      </c>
    </row>
    <row r="336" spans="1:2">
      <c r="A336" t="s">
        <v>727</v>
      </c>
      <c r="B336">
        <v>1</v>
      </c>
    </row>
  </sheetData>
  <sortState ref="A2:B338">
    <sortCondition descending="1" ref="B2:B338"/>
    <sortCondition ref="A2:A338"/>
  </sortState>
  <phoneticPr fontId="2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一覧表示</vt:lpstr>
      <vt:lpstr>優勝回数(旧)</vt:lpstr>
      <vt:lpstr>優勝回数</vt:lpstr>
      <vt:lpstr>詳細</vt:lpstr>
      <vt:lpstr>Sheet1</vt:lpstr>
      <vt:lpstr>参加者数(1～7，15，17，57～)</vt:lpstr>
      <vt:lpstr>詳細!Print_Titles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TOMIZO</dc:creator>
  <cp:lastModifiedBy>TOMIZO</cp:lastModifiedBy>
  <cp:lastPrinted>2007-04-04T10:14:00Z</cp:lastPrinted>
  <dcterms:created xsi:type="dcterms:W3CDTF">2003-11-03T01:02:00Z</dcterms:created>
  <dcterms:modified xsi:type="dcterms:W3CDTF">2018-05-05T07:44:51Z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